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60" yWindow="1190" windowWidth="14850" windowHeight="8160" tabRatio="827" activeTab="0"/>
  </bookViews>
  <sheets>
    <sheet name="市、县（市、区）" sheetId="1" r:id="rId1"/>
  </sheets>
  <definedNames>
    <definedName name="_xlnm.Print_Titles" localSheetId="0">'市、县（市、区）'!$2:$6</definedName>
  </definedNames>
  <calcPr fullCalcOnLoad="1" fullPrecision="0"/>
</workbook>
</file>

<file path=xl/sharedStrings.xml><?xml version="1.0" encoding="utf-8"?>
<sst xmlns="http://schemas.openxmlformats.org/spreadsheetml/2006/main" count="225" uniqueCount="185">
  <si>
    <t>江南区</t>
  </si>
  <si>
    <t>西乡塘区</t>
  </si>
  <si>
    <t>良庆区</t>
  </si>
  <si>
    <t>邕宁区</t>
  </si>
  <si>
    <t>城中区</t>
  </si>
  <si>
    <t>鱼峰区</t>
  </si>
  <si>
    <t>柳南区</t>
  </si>
  <si>
    <t>柳北区</t>
  </si>
  <si>
    <t>秀峰区</t>
  </si>
  <si>
    <t>叠彩区</t>
  </si>
  <si>
    <t>雁山区</t>
  </si>
  <si>
    <t>象山区</t>
  </si>
  <si>
    <t>七星区</t>
  </si>
  <si>
    <t>临桂区</t>
  </si>
  <si>
    <t>万秀区</t>
  </si>
  <si>
    <t>龙圩区</t>
  </si>
  <si>
    <t>长洲区</t>
  </si>
  <si>
    <t>海城区</t>
  </si>
  <si>
    <t>银海区</t>
  </si>
  <si>
    <t>铁山港区</t>
  </si>
  <si>
    <t>港口区</t>
  </si>
  <si>
    <t>防城区</t>
  </si>
  <si>
    <t>钦南区</t>
  </si>
  <si>
    <t>钦北区</t>
  </si>
  <si>
    <t>港北区</t>
  </si>
  <si>
    <t>港南区</t>
  </si>
  <si>
    <t>覃塘区</t>
  </si>
  <si>
    <t>玉州区</t>
  </si>
  <si>
    <t>福绵区</t>
  </si>
  <si>
    <t>八步区</t>
  </si>
  <si>
    <t>右江区</t>
  </si>
  <si>
    <t>兴宁区</t>
  </si>
  <si>
    <t>青秀区</t>
  </si>
  <si>
    <t xml:space="preserve">  南宁市直</t>
  </si>
  <si>
    <t xml:space="preserve">  城区小计</t>
  </si>
  <si>
    <t>全区合计</t>
  </si>
  <si>
    <t>全区市管县小计</t>
  </si>
  <si>
    <t>全区自治区直管县小计</t>
  </si>
  <si>
    <t>全区县(市)小计</t>
  </si>
  <si>
    <t>全区城区小计</t>
  </si>
  <si>
    <t>全区市直小计</t>
  </si>
  <si>
    <t>全区市本级小计</t>
  </si>
  <si>
    <t>地  区</t>
  </si>
  <si>
    <t>武鸣区</t>
  </si>
  <si>
    <t xml:space="preserve"> 县级小计</t>
  </si>
  <si>
    <t xml:space="preserve">  市管县小计</t>
  </si>
  <si>
    <t xml:space="preserve">横县 </t>
  </si>
  <si>
    <t>宾阳县</t>
  </si>
  <si>
    <t>上林县</t>
  </si>
  <si>
    <t>马山县</t>
  </si>
  <si>
    <t>隆安县</t>
  </si>
  <si>
    <t>柳州市小计</t>
  </si>
  <si>
    <t xml:space="preserve"> 柳州市本级</t>
  </si>
  <si>
    <t xml:space="preserve">  柳州市直</t>
  </si>
  <si>
    <t>柳江区</t>
  </si>
  <si>
    <t>柳城县</t>
  </si>
  <si>
    <t>鹿寨县</t>
  </si>
  <si>
    <t>融安县</t>
  </si>
  <si>
    <t>融水县</t>
  </si>
  <si>
    <t>三江县</t>
  </si>
  <si>
    <t>桂林市小计</t>
  </si>
  <si>
    <t xml:space="preserve"> 桂林市本级</t>
  </si>
  <si>
    <t xml:space="preserve">  桂林市直</t>
  </si>
  <si>
    <t xml:space="preserve">  城区小计</t>
  </si>
  <si>
    <t>阳朔县</t>
  </si>
  <si>
    <t>灵川县</t>
  </si>
  <si>
    <t>永福县</t>
  </si>
  <si>
    <t xml:space="preserve"> 自治区直管县小计</t>
  </si>
  <si>
    <t>全州县</t>
  </si>
  <si>
    <t>兴安县</t>
  </si>
  <si>
    <t>平乐县</t>
  </si>
  <si>
    <t>恭城县</t>
  </si>
  <si>
    <t>灌阳县</t>
  </si>
  <si>
    <t>龙胜县</t>
  </si>
  <si>
    <t>资源县</t>
  </si>
  <si>
    <t>梧州市小计</t>
  </si>
  <si>
    <t xml:space="preserve"> 梧州市本级</t>
  </si>
  <si>
    <t xml:space="preserve">藤县 </t>
  </si>
  <si>
    <t xml:space="preserve">  自治区直管县小计</t>
  </si>
  <si>
    <t>合浦县</t>
  </si>
  <si>
    <t>防城港市小计</t>
  </si>
  <si>
    <t xml:space="preserve"> 防城港市本级</t>
  </si>
  <si>
    <t xml:space="preserve">  防城港市直</t>
  </si>
  <si>
    <t>上思县</t>
  </si>
  <si>
    <t>东兴市</t>
  </si>
  <si>
    <t>钦州市小计</t>
  </si>
  <si>
    <t xml:space="preserve"> 钦州市本级</t>
  </si>
  <si>
    <t xml:space="preserve">  钦州市直</t>
  </si>
  <si>
    <t>浦北县</t>
  </si>
  <si>
    <t>灵山县</t>
  </si>
  <si>
    <t>贵港市小计</t>
  </si>
  <si>
    <t xml:space="preserve"> 贵港市本级</t>
  </si>
  <si>
    <t xml:space="preserve">  贵港市直</t>
  </si>
  <si>
    <t>平南县</t>
  </si>
  <si>
    <t>桂平市</t>
  </si>
  <si>
    <t>玉林市小计</t>
  </si>
  <si>
    <t xml:space="preserve"> 玉林市本级</t>
  </si>
  <si>
    <t xml:space="preserve">  玉林市直</t>
  </si>
  <si>
    <t>北流市</t>
  </si>
  <si>
    <t xml:space="preserve">容县 </t>
  </si>
  <si>
    <t>博白县</t>
  </si>
  <si>
    <t>陆川县</t>
  </si>
  <si>
    <t>兴业县</t>
  </si>
  <si>
    <t>贺州市小计</t>
  </si>
  <si>
    <t xml:space="preserve"> 贺州市本级</t>
  </si>
  <si>
    <t xml:space="preserve">  贺州市直</t>
  </si>
  <si>
    <t>平桂区</t>
  </si>
  <si>
    <t>昭平县</t>
  </si>
  <si>
    <t>钟山县</t>
  </si>
  <si>
    <t>富川县</t>
  </si>
  <si>
    <t>百色市小计</t>
  </si>
  <si>
    <t xml:space="preserve"> 百色市本级</t>
  </si>
  <si>
    <t xml:space="preserve">  百色市直</t>
  </si>
  <si>
    <t>田东县</t>
  </si>
  <si>
    <t>平果县</t>
  </si>
  <si>
    <t>德保县</t>
  </si>
  <si>
    <t>靖西市</t>
  </si>
  <si>
    <t>那坡县</t>
  </si>
  <si>
    <t>凌云县</t>
  </si>
  <si>
    <t>乐业县</t>
  </si>
  <si>
    <t>田林县</t>
  </si>
  <si>
    <t>隆林县</t>
  </si>
  <si>
    <t>西林县</t>
  </si>
  <si>
    <t>河池市小计</t>
  </si>
  <si>
    <t xml:space="preserve"> 河池市本级</t>
  </si>
  <si>
    <t xml:space="preserve">  河池市直</t>
  </si>
  <si>
    <t>金城江区</t>
  </si>
  <si>
    <t>宜州区</t>
  </si>
  <si>
    <t>罗城县</t>
  </si>
  <si>
    <t>环江县</t>
  </si>
  <si>
    <t>南丹县</t>
  </si>
  <si>
    <t>天峨县</t>
  </si>
  <si>
    <t>凤山县</t>
  </si>
  <si>
    <t>东兰县</t>
  </si>
  <si>
    <t>巴马县</t>
  </si>
  <si>
    <t>都安县</t>
  </si>
  <si>
    <t>大化县</t>
  </si>
  <si>
    <t>来宾市小计</t>
  </si>
  <si>
    <t xml:space="preserve"> 来宾市本级</t>
  </si>
  <si>
    <t xml:space="preserve">  来宾市直</t>
  </si>
  <si>
    <t>兴宾区</t>
  </si>
  <si>
    <t>象州县</t>
  </si>
  <si>
    <t>武宣县</t>
  </si>
  <si>
    <t>金秀县</t>
  </si>
  <si>
    <t>忻城县</t>
  </si>
  <si>
    <t>合山市</t>
  </si>
  <si>
    <t>崇左市小计</t>
  </si>
  <si>
    <t xml:space="preserve"> 崇左市本级</t>
  </si>
  <si>
    <t xml:space="preserve">  崇左市直</t>
  </si>
  <si>
    <t>江州区</t>
  </si>
  <si>
    <t>天等县</t>
  </si>
  <si>
    <t>大新县</t>
  </si>
  <si>
    <t>龙州县</t>
  </si>
  <si>
    <t>宁明县</t>
  </si>
  <si>
    <t>扶绥县</t>
  </si>
  <si>
    <t>凭祥市</t>
  </si>
  <si>
    <t xml:space="preserve">  梧州市直</t>
  </si>
  <si>
    <t>苍梧县</t>
  </si>
  <si>
    <t xml:space="preserve">岑溪市 </t>
  </si>
  <si>
    <t>蒙山县</t>
  </si>
  <si>
    <t>北海市小计</t>
  </si>
  <si>
    <t xml:space="preserve"> 北海市本级</t>
  </si>
  <si>
    <t xml:space="preserve">  北海市直</t>
  </si>
  <si>
    <t xml:space="preserve"> 南宁市本级</t>
  </si>
  <si>
    <t>附件2</t>
  </si>
  <si>
    <t>荔浦市</t>
  </si>
  <si>
    <t>田阳区</t>
  </si>
  <si>
    <t>一般公共预算下达各市、县（市、区）转移支付资金表</t>
  </si>
  <si>
    <t>民政事业发展专项资金</t>
  </si>
  <si>
    <t>农村留守儿童、城乡困境儿童动态管理补助项目</t>
  </si>
  <si>
    <t>残疾人两项补贴经费</t>
  </si>
  <si>
    <t>2020年度预算安排金额</t>
  </si>
  <si>
    <t>困难群众救助补助资金</t>
  </si>
  <si>
    <t>60年代精简退职人员救济补助资金项目</t>
  </si>
  <si>
    <t>居民家庭经济状况核查以奖代补资金项目</t>
  </si>
  <si>
    <t>支持中国村民自治第一村—合寨村村民委员会成立40周年开展纪念活动</t>
  </si>
  <si>
    <t>边境0—3公里村干部补助经费</t>
  </si>
  <si>
    <t>省界界桩、界线标志物维护及界线地形修测等省界联检项目</t>
  </si>
  <si>
    <t>婚姻登记业务咨询和婚姻家庭辅导购买服务项目</t>
  </si>
  <si>
    <t>困难群众基本生活救助补助</t>
  </si>
  <si>
    <t>跨省接送救助流浪乞讨人员项目经费</t>
  </si>
  <si>
    <t>孤儿基本生活费项目</t>
  </si>
  <si>
    <t>事实无人抚养儿童基本生活费项目</t>
  </si>
  <si>
    <t>单位：万元</t>
  </si>
  <si>
    <t>南宁市小计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</si>
</sst>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#,##0.0"/>
    <numFmt numFmtId="179" formatCode="0.0%"/>
    <numFmt numFmtId="180" formatCode="_-#,##0_-;\(#,##0\);_-\ \ &quot;-&quot;_-;_-@_-"/>
    <numFmt numFmtId="181" formatCode="_-#,##0.00_-;\(#,##0.00\);_-\ \ &quot;-&quot;_-;_-@_-"/>
    <numFmt numFmtId="182" formatCode="mmm/dd/yyyy;_-\ &quot;N/A&quot;_-;_-\ &quot;-&quot;_-"/>
    <numFmt numFmtId="183" formatCode="mmm/yyyy;_-\ &quot;N/A&quot;_-;_-\ &quot;-&quot;_-"/>
    <numFmt numFmtId="184" formatCode="_-#,##0%_-;\(#,##0%\);_-\ &quot;-&quot;_-"/>
    <numFmt numFmtId="185" formatCode="_-#,###,_-;\(#,###,\);_-\ \ &quot;-&quot;_-;_-@_-"/>
    <numFmt numFmtId="186" formatCode="_-#,###.00,_-;\(#,###.00,\);_-\ \ &quot;-&quot;_-;_-@_-"/>
    <numFmt numFmtId="187" formatCode="_-#0&quot;.&quot;0,_-;\(#0&quot;.&quot;0,\);_-\ \ &quot;-&quot;_-;_-@_-"/>
    <numFmt numFmtId="188" formatCode="_-#0&quot;.&quot;0000_-;\(#0&quot;.&quot;0000\);_-\ \ &quot;-&quot;_-;_-@_-"/>
    <numFmt numFmtId="189" formatCode="_-* #,##0_-;\-* #,##0_-;_-* &quot;-&quot;??_-;_-@_-"/>
    <numFmt numFmtId="190" formatCode="&quot;\&quot;#,##0;[Red]&quot;\&quot;&quot;\&quot;&quot;\&quot;&quot;\&quot;&quot;\&quot;&quot;\&quot;&quot;\&quot;\-#,##0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_([$€-2]* #,##0.00_);_([$€-2]* \(#,##0.00\);_([$€-2]* &quot;-&quot;??_)"/>
    <numFmt numFmtId="194" formatCode="#,##0\ &quot; &quot;;\(#,##0\)\ ;&quot;—&quot;&quot; &quot;&quot; &quot;&quot; &quot;&quot; &quot;"/>
    <numFmt numFmtId="195" formatCode="#,##0.00&quot;¥&quot;;\-#,##0.00&quot;¥&quot;"/>
    <numFmt numFmtId="196" formatCode="_-* #,##0.00&quot;¥&quot;_-;\-* #,##0.00&quot;¥&quot;_-;_-* &quot;-&quot;??&quot;¥&quot;_-;_-@_-"/>
    <numFmt numFmtId="197" formatCode="0.000%"/>
    <numFmt numFmtId="198" formatCode="_-* #,##0&quot;¥&quot;_-;\-* #,##0&quot;¥&quot;_-;_-* &quot;-&quot;&quot;¥&quot;_-;_-@_-"/>
    <numFmt numFmtId="199" formatCode="&quot;$&quot;#,##0;\-&quot;$&quot;#,##0"/>
    <numFmt numFmtId="200" formatCode="#,##0.00&quot;¥&quot;;[Red]\-#,##0.00&quot;¥&quot;"/>
    <numFmt numFmtId="201" formatCode="_(&quot;$&quot;* #,##0_);_(&quot;$&quot;* \(#,##0\);_(&quot;$&quot;* &quot;-&quot;??_);_(@_)"/>
    <numFmt numFmtId="202" formatCode="mmm\ dd\,\ yy"/>
    <numFmt numFmtId="203" formatCode="_(&quot;$&quot;* #,##0.0_);_(&quot;$&quot;* \(#,##0.0\);_(&quot;$&quot;* &quot;-&quot;??_);_(@_)"/>
    <numFmt numFmtId="204" formatCode="mm/dd/yy_)"/>
    <numFmt numFmtId="205" formatCode="0_);[Red]\(0\)"/>
    <numFmt numFmtId="206" formatCode="0_ "/>
    <numFmt numFmtId="207" formatCode="0.0000_ "/>
    <numFmt numFmtId="208" formatCode="0.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_);[Red]\(0.00\)"/>
  </numFmts>
  <fonts count="11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0"/>
      <name val="Times New Roman"/>
      <family val="1"/>
    </font>
    <font>
      <sz val="11"/>
      <color indexed="42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b/>
      <sz val="11"/>
      <color indexed="42"/>
      <name val="宋体"/>
      <family val="0"/>
    </font>
    <font>
      <sz val="11"/>
      <color indexed="54"/>
      <name val="宋体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name val="ＭＳ Ｐゴシック"/>
      <family val="2"/>
    </font>
    <font>
      <sz val="12"/>
      <name val="???"/>
      <family val="1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10"/>
      <name val="MS Sans Serif"/>
      <family val="2"/>
    </font>
    <font>
      <i/>
      <sz val="12"/>
      <name val="Times New Roman"/>
      <family val="1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20"/>
      <name val="Letter Gothic (W1)"/>
      <family val="1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name val="Helv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4"/>
      <color indexed="9"/>
      <name val="Times New Roma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sz val="10"/>
      <color indexed="20"/>
      <name val="宋体"/>
      <family val="0"/>
    </font>
    <font>
      <sz val="10"/>
      <color indexed="17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name val="宋体"/>
      <family val="0"/>
    </font>
    <font>
      <b/>
      <sz val="20"/>
      <name val="黑体"/>
      <family val="3"/>
    </font>
    <font>
      <b/>
      <sz val="14"/>
      <name val="黑体"/>
      <family val="3"/>
    </font>
    <font>
      <sz val="10"/>
      <name val="黑体"/>
      <family val="3"/>
    </font>
    <font>
      <b/>
      <sz val="11"/>
      <name val="黑体"/>
      <family val="3"/>
    </font>
    <font>
      <b/>
      <sz val="12"/>
      <name val="宋体"/>
      <family val="0"/>
    </font>
    <font>
      <b/>
      <sz val="18"/>
      <color indexed="8"/>
      <name val="黑体"/>
      <family val="3"/>
    </font>
    <font>
      <b/>
      <sz val="11"/>
      <color indexed="8"/>
      <name val="黑体"/>
      <family val="3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黑体"/>
      <family val="3"/>
    </font>
    <font>
      <b/>
      <sz val="11"/>
      <color theme="1"/>
      <name val="黑体"/>
      <family val="3"/>
    </font>
    <font>
      <b/>
      <sz val="10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宋体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>
      <alignment/>
      <protection/>
    </xf>
    <xf numFmtId="49" fontId="30" fillId="0" borderId="0" applyProtection="0">
      <alignment horizontal="left"/>
    </xf>
    <xf numFmtId="0" fontId="7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80" fontId="30" fillId="0" borderId="0" applyFill="0" applyBorder="0" applyProtection="0">
      <alignment horizontal="right"/>
    </xf>
    <xf numFmtId="181" fontId="30" fillId="0" borderId="0" applyFill="0" applyBorder="0" applyProtection="0">
      <alignment horizontal="right"/>
    </xf>
    <xf numFmtId="182" fontId="42" fillId="0" borderId="0" applyFill="0" applyBorder="0" applyProtection="0">
      <alignment horizontal="center"/>
    </xf>
    <xf numFmtId="183" fontId="42" fillId="0" borderId="0" applyFill="0" applyBorder="0" applyProtection="0">
      <alignment horizontal="center"/>
    </xf>
    <xf numFmtId="184" fontId="43" fillId="0" borderId="0" applyFill="0" applyBorder="0" applyProtection="0">
      <alignment horizontal="right"/>
    </xf>
    <xf numFmtId="185" fontId="30" fillId="0" borderId="0" applyFill="0" applyBorder="0" applyProtection="0">
      <alignment horizontal="right"/>
    </xf>
    <xf numFmtId="186" fontId="30" fillId="0" borderId="0" applyFill="0" applyBorder="0" applyProtection="0">
      <alignment horizontal="right"/>
    </xf>
    <xf numFmtId="187" fontId="30" fillId="0" borderId="0" applyFill="0" applyBorder="0" applyProtection="0">
      <alignment horizontal="right"/>
    </xf>
    <xf numFmtId="188" fontId="30" fillId="0" borderId="0" applyFill="0" applyBorder="0" applyProtection="0">
      <alignment horizontal="right"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8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0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30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32" borderId="0" applyNumberFormat="0" applyBorder="0" applyAlignment="0" applyProtection="0"/>
    <xf numFmtId="0" fontId="87" fillId="33" borderId="0" applyNumberFormat="0" applyBorder="0" applyAlignment="0" applyProtection="0"/>
    <xf numFmtId="0" fontId="15" fillId="22" borderId="0" applyNumberFormat="0" applyBorder="0" applyAlignment="0" applyProtection="0"/>
    <xf numFmtId="0" fontId="31" fillId="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8" borderId="0" applyNumberFormat="0" applyBorder="0" applyAlignment="0" applyProtection="0"/>
    <xf numFmtId="0" fontId="87" fillId="34" borderId="0" applyNumberFormat="0" applyBorder="0" applyAlignment="0" applyProtection="0"/>
    <xf numFmtId="0" fontId="15" fillId="24" borderId="0" applyNumberFormat="0" applyBorder="0" applyAlignment="0" applyProtection="0"/>
    <xf numFmtId="0" fontId="31" fillId="35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35" borderId="0" applyNumberFormat="0" applyBorder="0" applyAlignment="0" applyProtection="0"/>
    <xf numFmtId="0" fontId="87" fillId="36" borderId="0" applyNumberFormat="0" applyBorder="0" applyAlignment="0" applyProtection="0"/>
    <xf numFmtId="0" fontId="15" fillId="37" borderId="0" applyNumberFormat="0" applyBorder="0" applyAlignment="0" applyProtection="0"/>
    <xf numFmtId="0" fontId="31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3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38" borderId="0" applyNumberFormat="0" applyBorder="0" applyAlignment="0" applyProtection="0"/>
    <xf numFmtId="0" fontId="15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1" fillId="32" borderId="0" applyNumberFormat="0" applyBorder="0" applyAlignment="0" applyProtection="0"/>
    <xf numFmtId="0" fontId="1" fillId="32" borderId="0" applyNumberFormat="0" applyBorder="0" applyAlignment="0" applyProtection="0"/>
    <xf numFmtId="0" fontId="87" fillId="39" borderId="0" applyNumberFormat="0" applyBorder="0" applyAlignment="0" applyProtection="0"/>
    <xf numFmtId="0" fontId="15" fillId="40" borderId="0" applyNumberFormat="0" applyBorder="0" applyAlignment="0" applyProtection="0"/>
    <xf numFmtId="0" fontId="31" fillId="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31" fillId="9" borderId="0" applyNumberFormat="0" applyBorder="0" applyAlignment="0" applyProtection="0"/>
    <xf numFmtId="0" fontId="1" fillId="9" borderId="0" applyNumberFormat="0" applyBorder="0" applyAlignment="0" applyProtection="0"/>
    <xf numFmtId="0" fontId="44" fillId="0" borderId="0">
      <alignment horizontal="center" wrapText="1"/>
      <protection locked="0"/>
    </xf>
    <xf numFmtId="189" fontId="8" fillId="0" borderId="0" applyFill="0" applyBorder="0" applyAlignment="0">
      <protection/>
    </xf>
    <xf numFmtId="0" fontId="45" fillId="0" borderId="0">
      <alignment/>
      <protection/>
    </xf>
    <xf numFmtId="0" fontId="47" fillId="0" borderId="0" applyFill="0" applyBorder="0">
      <alignment horizontal="right"/>
      <protection/>
    </xf>
    <xf numFmtId="0" fontId="8" fillId="0" borderId="0" applyFill="0" applyBorder="0">
      <alignment horizontal="right"/>
      <protection/>
    </xf>
    <xf numFmtId="0" fontId="48" fillId="0" borderId="1">
      <alignment horizontal="center"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190" fontId="7" fillId="0" borderId="0">
      <alignment/>
      <protection/>
    </xf>
    <xf numFmtId="41" fontId="7" fillId="0" borderId="0" applyFont="0" applyFill="0" applyBorder="0" applyAlignment="0" applyProtection="0"/>
    <xf numFmtId="177" fontId="30" fillId="0" borderId="0" applyFont="0" applyFill="0" applyBorder="0" applyAlignment="0" applyProtection="0"/>
    <xf numFmtId="178" fontId="30" fillId="0" borderId="0">
      <alignment/>
      <protection/>
    </xf>
    <xf numFmtId="0" fontId="49" fillId="0" borderId="0" applyNumberFormat="0" applyAlignment="0">
      <protection/>
    </xf>
    <xf numFmtId="0" fontId="50" fillId="0" borderId="0" applyNumberFormat="0" applyAlignment="0">
      <protection/>
    </xf>
    <xf numFmtId="191" fontId="51" fillId="0" borderId="0" applyFont="0" applyFill="0" applyBorder="0" applyAlignment="0" applyProtection="0"/>
    <xf numFmtId="192" fontId="51" fillId="0" borderId="0" applyFont="0" applyFill="0" applyBorder="0" applyAlignment="0" applyProtection="0"/>
    <xf numFmtId="15" fontId="10" fillId="0" borderId="0">
      <alignment/>
      <protection/>
    </xf>
    <xf numFmtId="0" fontId="52" fillId="0" borderId="0" applyNumberFormat="0" applyAlignment="0">
      <protection/>
    </xf>
    <xf numFmtId="0" fontId="53" fillId="41" borderId="2">
      <alignment/>
      <protection/>
    </xf>
    <xf numFmtId="193" fontId="30" fillId="0" borderId="0" applyFont="0" applyFill="0" applyBorder="0" applyAlignment="0" applyProtection="0"/>
    <xf numFmtId="0" fontId="7" fillId="0" borderId="0">
      <alignment/>
      <protection locked="0"/>
    </xf>
    <xf numFmtId="194" fontId="38" fillId="0" borderId="0">
      <alignment horizontal="right"/>
      <protection/>
    </xf>
    <xf numFmtId="0" fontId="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38" fontId="53" fillId="20" borderId="0" applyNumberFormat="0" applyBorder="0" applyAlignment="0" applyProtection="0"/>
    <xf numFmtId="0" fontId="54" fillId="0" borderId="0">
      <alignment horizontal="left"/>
      <protection/>
    </xf>
    <xf numFmtId="0" fontId="55" fillId="0" borderId="3" applyNumberFormat="0" applyAlignment="0" applyProtection="0"/>
    <xf numFmtId="0" fontId="55" fillId="0" borderId="4">
      <alignment horizontal="left" vertical="center"/>
      <protection/>
    </xf>
    <xf numFmtId="10" fontId="53" fillId="5" borderId="2" applyNumberFormat="0" applyBorder="0" applyAlignment="0" applyProtection="0"/>
    <xf numFmtId="195" fontId="3" fillId="42" borderId="0">
      <alignment/>
      <protection/>
    </xf>
    <xf numFmtId="195" fontId="3" fillId="42" borderId="0">
      <alignment/>
      <protection/>
    </xf>
    <xf numFmtId="0" fontId="47" fillId="3" borderId="0" applyNumberFormat="0" applyFont="0" applyBorder="0" applyAlignment="0" applyProtection="0"/>
    <xf numFmtId="38" fontId="56" fillId="0" borderId="0">
      <alignment/>
      <protection/>
    </xf>
    <xf numFmtId="38" fontId="57" fillId="0" borderId="0">
      <alignment/>
      <protection/>
    </xf>
    <xf numFmtId="38" fontId="58" fillId="0" borderId="0">
      <alignment/>
      <protection/>
    </xf>
    <xf numFmtId="38" fontId="4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8" fillId="0" borderId="0" applyFont="0" applyFill="0">
      <alignment horizontal="fill"/>
      <protection/>
    </xf>
    <xf numFmtId="195" fontId="3" fillId="43" borderId="0">
      <alignment/>
      <protection/>
    </xf>
    <xf numFmtId="195" fontId="3" fillId="43" borderId="0">
      <alignment/>
      <protection/>
    </xf>
    <xf numFmtId="196" fontId="3" fillId="0" borderId="0" applyFont="0" applyFill="0" applyBorder="0" applyAlignment="0" applyProtection="0"/>
    <xf numFmtId="197" fontId="3" fillId="0" borderId="0" applyFont="0" applyFill="0" applyBorder="0" applyAlignment="0" applyProtection="0"/>
    <xf numFmtId="0" fontId="59" fillId="0" borderId="5">
      <alignment/>
      <protection/>
    </xf>
    <xf numFmtId="19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0" fillId="0" borderId="0">
      <alignment/>
      <protection/>
    </xf>
    <xf numFmtId="37" fontId="9" fillId="0" borderId="0">
      <alignment/>
      <protection/>
    </xf>
    <xf numFmtId="39" fontId="3" fillId="0" borderId="0">
      <alignment/>
      <protection/>
    </xf>
    <xf numFmtId="39" fontId="3" fillId="0" borderId="0">
      <alignment/>
      <protection/>
    </xf>
    <xf numFmtId="0" fontId="30" fillId="0" borderId="0">
      <alignment/>
      <protection/>
    </xf>
    <xf numFmtId="0" fontId="60" fillId="0" borderId="0">
      <alignment/>
      <protection/>
    </xf>
    <xf numFmtId="177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14" fontId="44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3" fillId="20" borderId="2">
      <alignment/>
      <protection/>
    </xf>
    <xf numFmtId="199" fontId="61" fillId="0" borderId="0">
      <alignment/>
      <protection/>
    </xf>
    <xf numFmtId="0" fontId="10" fillId="0" borderId="0" applyNumberFormat="0" applyFont="0" applyFill="0" applyBorder="0" applyAlignment="0" applyProtection="0"/>
    <xf numFmtId="200" fontId="3" fillId="0" borderId="0" applyNumberFormat="0" applyFill="0" applyBorder="0" applyAlignment="0" applyProtection="0"/>
    <xf numFmtId="200" fontId="3" fillId="0" borderId="0" applyNumberFormat="0" applyFill="0" applyBorder="0" applyAlignment="0" applyProtection="0"/>
    <xf numFmtId="0" fontId="62" fillId="44" borderId="0" applyNumberFormat="0">
      <alignment/>
      <protection/>
    </xf>
    <xf numFmtId="0" fontId="63" fillId="0" borderId="2">
      <alignment horizontal="center"/>
      <protection/>
    </xf>
    <xf numFmtId="0" fontId="63" fillId="0" borderId="0">
      <alignment horizontal="center" vertical="center"/>
      <protection/>
    </xf>
    <xf numFmtId="0" fontId="64" fillId="45" borderId="0" applyNumberFormat="0" applyFill="0">
      <alignment horizontal="left" vertical="center"/>
      <protection/>
    </xf>
    <xf numFmtId="0" fontId="59" fillId="0" borderId="0">
      <alignment/>
      <protection/>
    </xf>
    <xf numFmtId="40" fontId="65" fillId="0" borderId="0" applyBorder="0">
      <alignment horizontal="right"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6" applyNumberFormat="0" applyFill="0" applyAlignment="0" applyProtection="0"/>
    <xf numFmtId="0" fontId="17" fillId="0" borderId="7" applyNumberFormat="0" applyFill="0" applyAlignment="0" applyProtection="0"/>
    <xf numFmtId="0" fontId="33" fillId="0" borderId="8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18" fillId="0" borderId="10" applyNumberFormat="0" applyFill="0" applyAlignment="0" applyProtection="0"/>
    <xf numFmtId="0" fontId="34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" fillId="0" borderId="10" applyNumberFormat="0" applyFill="0" applyAlignment="0" applyProtection="0"/>
    <xf numFmtId="0" fontId="1" fillId="0" borderId="10" applyNumberFormat="0" applyFill="0" applyAlignment="0" applyProtection="0"/>
    <xf numFmtId="0" fontId="91" fillId="0" borderId="11" applyNumberFormat="0" applyFill="0" applyAlignment="0" applyProtection="0"/>
    <xf numFmtId="0" fontId="19" fillId="0" borderId="12" applyNumberFormat="0" applyFill="0" applyAlignment="0" applyProtection="0"/>
    <xf numFmtId="0" fontId="35" fillId="0" borderId="13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" fillId="0" borderId="13" applyNumberFormat="0" applyFill="0" applyAlignment="0" applyProtection="0"/>
    <xf numFmtId="0" fontId="1" fillId="0" borderId="13" applyNumberFormat="0" applyFill="0" applyAlignment="0" applyProtection="0"/>
    <xf numFmtId="0" fontId="9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92" fillId="4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70" fillId="7" borderId="0" applyNumberFormat="0" applyBorder="0" applyAlignment="0" applyProtection="0"/>
    <xf numFmtId="0" fontId="7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Fill="0" applyBorder="0" applyAlignment="0">
      <protection/>
    </xf>
    <xf numFmtId="0" fontId="4" fillId="0" borderId="0" applyFill="0" applyBorder="0" applyAlignment="0">
      <protection/>
    </xf>
    <xf numFmtId="0" fontId="93" fillId="47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0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6" borderId="0" applyNumberFormat="0" applyBorder="0" applyAlignment="0" applyProtection="0"/>
    <xf numFmtId="0" fontId="20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94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21" fillId="0" borderId="16" applyNumberFormat="0" applyFill="0" applyAlignment="0" applyProtection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0" fillId="0" borderId="1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5" fillId="48" borderId="17" applyNumberFormat="0" applyAlignment="0" applyProtection="0"/>
    <xf numFmtId="0" fontId="22" fillId="20" borderId="18" applyNumberFormat="0" applyAlignment="0" applyProtection="0"/>
    <xf numFmtId="0" fontId="22" fillId="5" borderId="18" applyNumberFormat="0" applyAlignment="0" applyProtection="0"/>
    <xf numFmtId="0" fontId="22" fillId="5" borderId="18" applyNumberFormat="0" applyAlignment="0" applyProtection="0"/>
    <xf numFmtId="0" fontId="22" fillId="20" borderId="18" applyNumberFormat="0" applyAlignment="0" applyProtection="0"/>
    <xf numFmtId="0" fontId="22" fillId="20" borderId="18" applyNumberFormat="0" applyAlignment="0" applyProtection="0"/>
    <xf numFmtId="0" fontId="22" fillId="5" borderId="18" applyNumberFormat="0" applyAlignment="0" applyProtection="0"/>
    <xf numFmtId="0" fontId="0" fillId="5" borderId="18" applyNumberFormat="0" applyAlignment="0" applyProtection="0"/>
    <xf numFmtId="0" fontId="96" fillId="49" borderId="19" applyNumberFormat="0" applyAlignment="0" applyProtection="0"/>
    <xf numFmtId="0" fontId="23" fillId="50" borderId="20" applyNumberFormat="0" applyAlignment="0" applyProtection="0"/>
    <xf numFmtId="0" fontId="36" fillId="50" borderId="21" applyNumberFormat="0" applyAlignment="0" applyProtection="0"/>
    <xf numFmtId="0" fontId="23" fillId="50" borderId="20" applyNumberFormat="0" applyAlignment="0" applyProtection="0"/>
    <xf numFmtId="0" fontId="23" fillId="50" borderId="20" applyNumberFormat="0" applyAlignment="0" applyProtection="0"/>
    <xf numFmtId="0" fontId="36" fillId="50" borderId="20" applyNumberFormat="0" applyAlignment="0" applyProtection="0"/>
    <xf numFmtId="0" fontId="0" fillId="50" borderId="21" applyNumberFormat="0" applyAlignment="0" applyProtection="0"/>
    <xf numFmtId="0" fontId="9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25" fillId="0" borderId="23" applyNumberFormat="0" applyFill="0" applyAlignment="0" applyProtection="0"/>
    <xf numFmtId="0" fontId="0" fillId="0" borderId="23" applyNumberFormat="0" applyFill="0" applyAlignment="0" applyProtection="0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0" fillId="0" borderId="0">
      <alignment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9" fillId="0" borderId="0">
      <alignment/>
      <protection/>
    </xf>
    <xf numFmtId="0" fontId="87" fillId="51" borderId="0" applyNumberFormat="0" applyBorder="0" applyAlignment="0" applyProtection="0"/>
    <xf numFmtId="0" fontId="15" fillId="52" borderId="0" applyNumberFormat="0" applyBorder="0" applyAlignment="0" applyProtection="0"/>
    <xf numFmtId="0" fontId="31" fillId="3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31" fillId="32" borderId="0" applyNumberFormat="0" applyBorder="0" applyAlignment="0" applyProtection="0"/>
    <xf numFmtId="0" fontId="0" fillId="32" borderId="0" applyNumberFormat="0" applyBorder="0" applyAlignment="0" applyProtection="0"/>
    <xf numFmtId="0" fontId="87" fillId="53" borderId="0" applyNumberFormat="0" applyBorder="0" applyAlignment="0" applyProtection="0"/>
    <xf numFmtId="0" fontId="15" fillId="54" borderId="0" applyNumberFormat="0" applyBorder="0" applyAlignment="0" applyProtection="0"/>
    <xf numFmtId="0" fontId="31" fillId="35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31" fillId="54" borderId="0" applyNumberFormat="0" applyBorder="0" applyAlignment="0" applyProtection="0"/>
    <xf numFmtId="0" fontId="0" fillId="35" borderId="0" applyNumberFormat="0" applyBorder="0" applyAlignment="0" applyProtection="0"/>
    <xf numFmtId="0" fontId="87" fillId="55" borderId="0" applyNumberFormat="0" applyBorder="0" applyAlignment="0" applyProtection="0"/>
    <xf numFmtId="0" fontId="15" fillId="56" borderId="0" applyNumberFormat="0" applyBorder="0" applyAlignment="0" applyProtection="0"/>
    <xf numFmtId="0" fontId="31" fillId="35" borderId="0" applyNumberFormat="0" applyBorder="0" applyAlignment="0" applyProtection="0"/>
    <xf numFmtId="0" fontId="15" fillId="56" borderId="0" applyNumberFormat="0" applyBorder="0" applyAlignment="0" applyProtection="0"/>
    <xf numFmtId="0" fontId="15" fillId="56" borderId="0" applyNumberFormat="0" applyBorder="0" applyAlignment="0" applyProtection="0"/>
    <xf numFmtId="0" fontId="31" fillId="56" borderId="0" applyNumberFormat="0" applyBorder="0" applyAlignment="0" applyProtection="0"/>
    <xf numFmtId="0" fontId="0" fillId="35" borderId="0" applyNumberFormat="0" applyBorder="0" applyAlignment="0" applyProtection="0"/>
    <xf numFmtId="0" fontId="87" fillId="57" borderId="0" applyNumberFormat="0" applyBorder="0" applyAlignment="0" applyProtection="0"/>
    <xf numFmtId="0" fontId="15" fillId="37" borderId="0" applyNumberFormat="0" applyBorder="0" applyAlignment="0" applyProtection="0"/>
    <xf numFmtId="0" fontId="31" fillId="4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31" fillId="44" borderId="0" applyNumberFormat="0" applyBorder="0" applyAlignment="0" applyProtection="0"/>
    <xf numFmtId="0" fontId="0" fillId="44" borderId="0" applyNumberFormat="0" applyBorder="0" applyAlignment="0" applyProtection="0"/>
    <xf numFmtId="0" fontId="87" fillId="58" borderId="0" applyNumberFormat="0" applyBorder="0" applyAlignment="0" applyProtection="0"/>
    <xf numFmtId="0" fontId="15" fillId="32" borderId="0" applyNumberFormat="0" applyBorder="0" applyAlignment="0" applyProtection="0"/>
    <xf numFmtId="0" fontId="31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31" fillId="32" borderId="0" applyNumberFormat="0" applyBorder="0" applyAlignment="0" applyProtection="0"/>
    <xf numFmtId="0" fontId="0" fillId="32" borderId="0" applyNumberFormat="0" applyBorder="0" applyAlignment="0" applyProtection="0"/>
    <xf numFmtId="0" fontId="87" fillId="59" borderId="0" applyNumberFormat="0" applyBorder="0" applyAlignment="0" applyProtection="0"/>
    <xf numFmtId="0" fontId="15" fillId="60" borderId="0" applyNumberFormat="0" applyBorder="0" applyAlignment="0" applyProtection="0"/>
    <xf numFmtId="0" fontId="31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31" fillId="60" borderId="0" applyNumberFormat="0" applyBorder="0" applyAlignment="0" applyProtection="0"/>
    <xf numFmtId="0" fontId="0" fillId="60" borderId="0" applyNumberFormat="0" applyBorder="0" applyAlignment="0" applyProtection="0"/>
    <xf numFmtId="0" fontId="100" fillId="61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0" fillId="25" borderId="0" applyNumberFormat="0" applyBorder="0" applyAlignment="0" applyProtection="0"/>
    <xf numFmtId="0" fontId="101" fillId="48" borderId="24" applyNumberFormat="0" applyAlignment="0" applyProtection="0"/>
    <xf numFmtId="0" fontId="27" fillId="20" borderId="25" applyNumberFormat="0" applyAlignment="0" applyProtection="0"/>
    <xf numFmtId="0" fontId="21" fillId="5" borderId="26" applyNumberFormat="0" applyAlignment="0" applyProtection="0"/>
    <xf numFmtId="0" fontId="21" fillId="5" borderId="26" applyNumberFormat="0" applyAlignment="0" applyProtection="0"/>
    <xf numFmtId="0" fontId="0" fillId="20" borderId="25" applyNumberFormat="0" applyAlignment="0" applyProtection="0"/>
    <xf numFmtId="0" fontId="0" fillId="20" borderId="25" applyNumberFormat="0" applyAlignment="0" applyProtection="0"/>
    <xf numFmtId="0" fontId="27" fillId="5" borderId="25" applyNumberFormat="0" applyAlignment="0" applyProtection="0"/>
    <xf numFmtId="0" fontId="0" fillId="5" borderId="26" applyNumberFormat="0" applyAlignment="0" applyProtection="0"/>
    <xf numFmtId="0" fontId="102" fillId="62" borderId="17" applyNumberFormat="0" applyAlignment="0" applyProtection="0"/>
    <xf numFmtId="0" fontId="28" fillId="9" borderId="18" applyNumberFormat="0" applyAlignment="0" applyProtection="0"/>
    <xf numFmtId="0" fontId="37" fillId="9" borderId="18" applyNumberFormat="0" applyAlignment="0" applyProtection="0"/>
    <xf numFmtId="0" fontId="0" fillId="9" borderId="18" applyNumberFormat="0" applyAlignment="0" applyProtection="0"/>
    <xf numFmtId="0" fontId="0" fillId="9" borderId="18" applyNumberFormat="0" applyAlignment="0" applyProtection="0"/>
    <xf numFmtId="0" fontId="28" fillId="9" borderId="18" applyNumberFormat="0" applyAlignment="0" applyProtection="0"/>
    <xf numFmtId="0" fontId="0" fillId="9" borderId="18" applyNumberFormat="0" applyAlignment="0" applyProtection="0"/>
    <xf numFmtId="0" fontId="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63" borderId="27" applyNumberFormat="0" applyFont="0" applyAlignment="0" applyProtection="0"/>
    <xf numFmtId="0" fontId="3" fillId="12" borderId="28" applyNumberFormat="0" applyFont="0" applyAlignment="0" applyProtection="0"/>
    <xf numFmtId="0" fontId="3" fillId="12" borderId="28" applyNumberFormat="0" applyFont="0" applyAlignment="0" applyProtection="0"/>
    <xf numFmtId="0" fontId="4" fillId="12" borderId="28" applyNumberFormat="0" applyFont="0" applyAlignment="0" applyProtection="0"/>
    <xf numFmtId="0" fontId="4" fillId="12" borderId="28" applyNumberFormat="0" applyFont="0" applyAlignment="0" applyProtection="0"/>
    <xf numFmtId="0" fontId="3" fillId="12" borderId="28" applyNumberFormat="0" applyFont="0" applyAlignment="0" applyProtection="0"/>
    <xf numFmtId="0" fontId="3" fillId="12" borderId="28" applyNumberFormat="0" applyFont="0" applyAlignment="0" applyProtection="0"/>
    <xf numFmtId="0" fontId="3" fillId="12" borderId="28" applyNumberFormat="0" applyFont="0" applyAlignment="0" applyProtection="0"/>
    <xf numFmtId="0" fontId="1" fillId="12" borderId="28" applyNumberFormat="0" applyFont="0" applyAlignment="0" applyProtection="0"/>
    <xf numFmtId="177" fontId="7" fillId="0" borderId="2" applyNumberFormat="0">
      <alignment/>
      <protection/>
    </xf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68" fillId="0" borderId="0">
      <alignment/>
      <protection/>
    </xf>
  </cellStyleXfs>
  <cellXfs count="36">
    <xf numFmtId="0" fontId="0" fillId="0" borderId="0" xfId="0" applyFont="1" applyAlignment="1">
      <alignment vertical="center"/>
    </xf>
    <xf numFmtId="0" fontId="5" fillId="0" borderId="0" xfId="401" applyNumberFormat="1" applyFont="1" applyFill="1" applyAlignment="1">
      <alignment horizontal="center" vertical="center" wrapText="1"/>
      <protection/>
    </xf>
    <xf numFmtId="0" fontId="29" fillId="0" borderId="0" xfId="401" applyNumberFormat="1" applyFont="1" applyFill="1" applyAlignment="1">
      <alignment horizontal="center" vertical="center" wrapText="1"/>
      <protection/>
    </xf>
    <xf numFmtId="0" fontId="6" fillId="0" borderId="0" xfId="401" applyNumberFormat="1" applyFont="1" applyFill="1" applyAlignment="1">
      <alignment horizontal="center" vertical="center" wrapText="1"/>
      <protection/>
    </xf>
    <xf numFmtId="0" fontId="5" fillId="0" borderId="0" xfId="401" applyNumberFormat="1" applyFont="1" applyFill="1" applyAlignment="1">
      <alignment horizontal="left" vertical="center" wrapText="1"/>
      <protection/>
    </xf>
    <xf numFmtId="0" fontId="6" fillId="0" borderId="0" xfId="401" applyNumberFormat="1" applyFont="1" applyFill="1" applyAlignment="1">
      <alignment horizontal="left" vertical="center" wrapText="1"/>
      <protection/>
    </xf>
    <xf numFmtId="0" fontId="6" fillId="0" borderId="0" xfId="401" applyNumberFormat="1" applyFont="1" applyFill="1" applyAlignment="1">
      <alignment horizontal="center" vertical="center" wrapText="1"/>
      <protection/>
    </xf>
    <xf numFmtId="0" fontId="74" fillId="0" borderId="0" xfId="401" applyNumberFormat="1" applyFont="1" applyFill="1" applyBorder="1" applyAlignment="1" applyProtection="1">
      <alignment horizontal="center" vertical="center" wrapText="1"/>
      <protection locked="0"/>
    </xf>
    <xf numFmtId="0" fontId="73" fillId="0" borderId="2" xfId="449" applyNumberFormat="1" applyFont="1" applyFill="1" applyBorder="1" applyAlignment="1" applyProtection="1">
      <alignment horizontal="center" vertical="center" wrapText="1"/>
      <protection locked="0"/>
    </xf>
    <xf numFmtId="0" fontId="75" fillId="0" borderId="2" xfId="449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44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01" applyNumberFormat="1" applyFont="1" applyFill="1" applyBorder="1" applyAlignment="1">
      <alignment horizontal="center" vertical="center" wrapText="1"/>
      <protection/>
    </xf>
    <xf numFmtId="0" fontId="103" fillId="0" borderId="0" xfId="401" applyNumberFormat="1" applyFont="1" applyFill="1" applyBorder="1" applyAlignment="1" applyProtection="1">
      <alignment horizontal="center" vertical="center" wrapText="1"/>
      <protection locked="0"/>
    </xf>
    <xf numFmtId="0" fontId="104" fillId="0" borderId="2" xfId="401" applyNumberFormat="1" applyFont="1" applyFill="1" applyBorder="1" applyAlignment="1" applyProtection="1">
      <alignment horizontal="center" vertical="center" wrapText="1"/>
      <protection locked="0"/>
    </xf>
    <xf numFmtId="0" fontId="105" fillId="0" borderId="2" xfId="449" applyNumberFormat="1" applyFont="1" applyFill="1" applyBorder="1" applyAlignment="1" applyProtection="1">
      <alignment horizontal="left" vertical="center" wrapText="1"/>
      <protection locked="0"/>
    </xf>
    <xf numFmtId="0" fontId="106" fillId="0" borderId="2" xfId="449" applyNumberFormat="1" applyFont="1" applyFill="1" applyBorder="1" applyAlignment="1" applyProtection="1">
      <alignment horizontal="left" vertical="center" wrapText="1"/>
      <protection locked="0"/>
    </xf>
    <xf numFmtId="0" fontId="107" fillId="0" borderId="2" xfId="449" applyNumberFormat="1" applyFont="1" applyFill="1" applyBorder="1" applyAlignment="1" applyProtection="1">
      <alignment horizontal="left" vertical="center" wrapText="1"/>
      <protection locked="0"/>
    </xf>
    <xf numFmtId="0" fontId="108" fillId="0" borderId="0" xfId="401" applyNumberFormat="1" applyFont="1" applyFill="1" applyBorder="1" applyAlignment="1">
      <alignment horizontal="left" vertical="center" wrapText="1"/>
      <protection/>
    </xf>
    <xf numFmtId="0" fontId="109" fillId="0" borderId="0" xfId="401" applyNumberFormat="1" applyFont="1" applyFill="1" applyBorder="1" applyAlignment="1">
      <alignment horizontal="left" vertical="center" wrapText="1"/>
      <protection/>
    </xf>
    <xf numFmtId="0" fontId="110" fillId="0" borderId="2" xfId="0" applyFont="1" applyFill="1" applyBorder="1" applyAlignment="1">
      <alignment horizontal="left" vertical="center" wrapText="1"/>
    </xf>
    <xf numFmtId="0" fontId="110" fillId="0" borderId="2" xfId="0" applyFont="1" applyFill="1" applyBorder="1" applyAlignment="1">
      <alignment horizontal="center" vertical="center" wrapText="1"/>
    </xf>
    <xf numFmtId="0" fontId="78" fillId="0" borderId="0" xfId="401" applyNumberFormat="1" applyFont="1" applyFill="1" applyBorder="1" applyAlignment="1" applyProtection="1">
      <alignment horizontal="center" vertical="center" wrapText="1"/>
      <protection locked="0"/>
    </xf>
    <xf numFmtId="0" fontId="79" fillId="0" borderId="0" xfId="401" applyNumberFormat="1" applyFont="1" applyFill="1" applyBorder="1" applyAlignment="1" applyProtection="1">
      <alignment horizontal="center" vertical="center" wrapText="1"/>
      <protection locked="0"/>
    </xf>
    <xf numFmtId="0" fontId="111" fillId="0" borderId="2" xfId="0" applyFont="1" applyFill="1" applyBorder="1" applyAlignment="1">
      <alignment horizontal="center" vertical="center" wrapText="1"/>
    </xf>
    <xf numFmtId="213" fontId="112" fillId="64" borderId="2" xfId="449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449" applyNumberFormat="1" applyFont="1" applyFill="1" applyBorder="1" applyAlignment="1" applyProtection="1">
      <alignment horizontal="center" vertical="center" wrapText="1"/>
      <protection locked="0"/>
    </xf>
    <xf numFmtId="213" fontId="80" fillId="64" borderId="2" xfId="449" applyNumberFormat="1" applyFont="1" applyFill="1" applyBorder="1" applyAlignment="1" applyProtection="1">
      <alignment horizontal="center" vertical="center" wrapText="1"/>
      <protection locked="0"/>
    </xf>
    <xf numFmtId="213" fontId="80" fillId="64" borderId="29" xfId="0" applyNumberFormat="1" applyFont="1" applyFill="1" applyBorder="1" applyAlignment="1">
      <alignment horizontal="center" vertical="center" wrapText="1"/>
    </xf>
    <xf numFmtId="0" fontId="76" fillId="0" borderId="0" xfId="401" applyNumberFormat="1" applyFont="1" applyFill="1" applyBorder="1" applyAlignment="1" applyProtection="1">
      <alignment horizontal="center" vertical="center" wrapText="1"/>
      <protection locked="0"/>
    </xf>
    <xf numFmtId="0" fontId="76" fillId="0" borderId="0" xfId="401" applyNumberFormat="1" applyFont="1" applyFill="1" applyBorder="1" applyAlignment="1" applyProtection="1">
      <alignment horizontal="center" vertical="center" wrapText="1"/>
      <protection locked="0"/>
    </xf>
    <xf numFmtId="0" fontId="77" fillId="0" borderId="30" xfId="401" applyNumberFormat="1" applyFont="1" applyFill="1" applyBorder="1" applyAlignment="1" applyProtection="1">
      <alignment horizontal="center" vertical="center" wrapText="1"/>
      <protection locked="0"/>
    </xf>
    <xf numFmtId="0" fontId="77" fillId="0" borderId="31" xfId="401" applyNumberFormat="1" applyFont="1" applyFill="1" applyBorder="1" applyAlignment="1" applyProtection="1">
      <alignment horizontal="center" vertical="center" wrapText="1"/>
      <protection locked="0"/>
    </xf>
    <xf numFmtId="0" fontId="77" fillId="0" borderId="32" xfId="401" applyNumberFormat="1" applyFont="1" applyFill="1" applyBorder="1" applyAlignment="1" applyProtection="1">
      <alignment horizontal="center" vertical="center" wrapText="1"/>
      <protection locked="0"/>
    </xf>
    <xf numFmtId="0" fontId="77" fillId="0" borderId="33" xfId="401" applyNumberFormat="1" applyFont="1" applyFill="1" applyBorder="1" applyAlignment="1" applyProtection="1">
      <alignment horizontal="center" vertical="center" wrapText="1"/>
      <protection locked="0"/>
    </xf>
    <xf numFmtId="0" fontId="77" fillId="0" borderId="2" xfId="401" applyNumberFormat="1" applyFont="1" applyFill="1" applyBorder="1" applyAlignment="1" applyProtection="1">
      <alignment horizontal="center" vertical="center" wrapText="1"/>
      <protection locked="0"/>
    </xf>
    <xf numFmtId="0" fontId="104" fillId="0" borderId="2" xfId="401" applyNumberFormat="1" applyFont="1" applyFill="1" applyBorder="1" applyAlignment="1" applyProtection="1">
      <alignment horizontal="center" vertical="center" wrapText="1"/>
      <protection locked="0"/>
    </xf>
  </cellXfs>
  <cellStyles count="631">
    <cellStyle name="Normal" xfId="0"/>
    <cellStyle name="??" xfId="15"/>
    <cellStyle name="?? [0]" xfId="16"/>
    <cellStyle name="??_0N-HANDLING " xfId="17"/>
    <cellStyle name="@_text" xfId="18"/>
    <cellStyle name="_(中企华)审计评估联合申报明细表.V1" xfId="19"/>
    <cellStyle name="_2009年配套" xfId="20"/>
    <cellStyle name="_2010年一般预算收支平衡表（陈冬毅发）" xfId="21"/>
    <cellStyle name="_2011-2012学年自治区人民政府中等职业教育奖学金经费分配方案" xfId="22"/>
    <cellStyle name="_2011年春季学期特定生活费" xfId="23"/>
    <cellStyle name="_2011年高校科研经费分配表" xfId="24"/>
    <cellStyle name="_2011年高校助学金分配表（80%）" xfId="25"/>
    <cellStyle name="_2011年中等职业学校国家助学 金经费分配表（第二批）" xfId="26"/>
    <cellStyle name="_2013年百色市闲置校舍改建中小学附设幼儿园合计表(报教育厅)" xfId="27"/>
    <cellStyle name="_CBRE明细表" xfId="28"/>
    <cellStyle name="_ET_STYLE_NoName_00_" xfId="29"/>
    <cellStyle name="_ET_STYLE_NoName_00__Book1" xfId="30"/>
    <cellStyle name="_ET_STYLE_NoName_00__附件1广西壮族自治区巡回支教点建设规划（2012-2015年）" xfId="31"/>
    <cellStyle name="_ET_STYLE_NoName_00__附件2广西壮族自治区扶持普惠性民办幼儿园奖补资金申报表（2012-2015年）" xfId="32"/>
    <cellStyle name="_ET_STYLE_NoName_00__附件3广西壮族自治区扶持集体、企事业单位办园奖补资金申报表（2012-2015年）" xfId="33"/>
    <cellStyle name="_KPMG original version" xfId="34"/>
    <cellStyle name="_KPMG original version_(中企华)审计评估联合申报明细表.V1" xfId="35"/>
    <cellStyle name="_KPMG original version_附件1：审计评估联合申报明细表" xfId="36"/>
    <cellStyle name="_long term loan - others 300504" xfId="37"/>
    <cellStyle name="_long term loan - others 300504_(中企华)审计评估联合申报明细表.V1" xfId="38"/>
    <cellStyle name="_long term loan - others 300504_KPMG original version" xfId="39"/>
    <cellStyle name="_long term loan - others 300504_KPMG original version_(中企华)审计评估联合申报明细表.V1" xfId="40"/>
    <cellStyle name="_long term loan - others 300504_KPMG original version_附件1：审计评估联合申报明细表" xfId="41"/>
    <cellStyle name="_long term loan - others 300504_Shenhua PBC package 050530" xfId="42"/>
    <cellStyle name="_long term loan - others 300504_Shenhua PBC package 050530_(中企华)审计评估联合申报明细表.V1" xfId="43"/>
    <cellStyle name="_long term loan - others 300504_Shenhua PBC package 050530_附件1：审计评估联合申报明细表" xfId="44"/>
    <cellStyle name="_long term loan - others 300504_附件1：审计评估联合申报明细表" xfId="45"/>
    <cellStyle name="_long term loan - others 300504_审计调查表.V3" xfId="46"/>
    <cellStyle name="_Part III.200406.Loan and Liabilities details.(Site Name)" xfId="47"/>
    <cellStyle name="_Part III.200406.Loan and Liabilities details.(Site Name)_(中企华)审计评估联合申报明细表.V1" xfId="48"/>
    <cellStyle name="_Part III.200406.Loan and Liabilities details.(Site Name)_KPMG original version" xfId="49"/>
    <cellStyle name="_Part III.200406.Loan and Liabilities details.(Site Name)_KPMG original version_(中企华)审计评估联合申报明细表.V1" xfId="50"/>
    <cellStyle name="_Part III.200406.Loan and Liabilities details.(Site Name)_KPMG original version_附件1：审计评估联合申报明细表" xfId="51"/>
    <cellStyle name="_Part III.200406.Loan and Liabilities details.(Site Name)_Shenhua PBC package 050530" xfId="52"/>
    <cellStyle name="_Part III.200406.Loan and Liabilities details.(Site Name)_Shenhua PBC package 050530_(中企华)审计评估联合申报明细表.V1" xfId="53"/>
    <cellStyle name="_Part III.200406.Loan and Liabilities details.(Site Name)_Shenhua PBC package 050530_附件1：审计评估联合申报明细表" xfId="54"/>
    <cellStyle name="_Part III.200406.Loan and Liabilities details.(Site Name)_附件1：审计评估联合申报明细表" xfId="55"/>
    <cellStyle name="_Part III.200406.Loan and Liabilities details.(Site Name)_审计调查表.V3" xfId="56"/>
    <cellStyle name="_Shenhua PBC package 050530" xfId="57"/>
    <cellStyle name="_Shenhua PBC package 050530_(中企华)审计评估联合申报明细表.V1" xfId="58"/>
    <cellStyle name="_Shenhua PBC package 050530_附件1：审计评估联合申报明细表" xfId="59"/>
    <cellStyle name="_房屋建筑评估申报表" xfId="60"/>
    <cellStyle name="_附件1：审计评估联合申报明细表" xfId="61"/>
    <cellStyle name="_附件2：扶绥县教师周转宿舍建设试点项目2010年中央预算内投资计划建议方案表" xfId="62"/>
    <cellStyle name="_副本桂财教(2011)号（2011年免学费分配表）" xfId="63"/>
    <cellStyle name="_基础经济指标测算表" xfId="64"/>
    <cellStyle name="_审计调查表.V3" xfId="65"/>
    <cellStyle name="_文函专递0211-施工企业调查表（附件）" xfId="66"/>
    <cellStyle name="_梧州市扶持集体、企事业单位办园申报表（审核公式）" xfId="67"/>
    <cellStyle name="_梧州市扶持民办幼儿园申报表（审核公式）" xfId="68"/>
    <cellStyle name="_梧州市巡回支教点申报表（审核公式）" xfId="69"/>
    <cellStyle name="_细表" xfId="70"/>
    <cellStyle name="{Comma [0]}" xfId="71"/>
    <cellStyle name="{Comma}" xfId="72"/>
    <cellStyle name="{Date}" xfId="73"/>
    <cellStyle name="{Month}" xfId="74"/>
    <cellStyle name="{Percent}" xfId="75"/>
    <cellStyle name="{Thousand [0]}" xfId="76"/>
    <cellStyle name="{Thousand}" xfId="77"/>
    <cellStyle name="{Z'0000(1 dec)}" xfId="78"/>
    <cellStyle name="{Z'0000(4 dec)}" xfId="79"/>
    <cellStyle name="0,0&#13;&#10;NA&#13;&#10;" xfId="80"/>
    <cellStyle name="0,0&#13;&#10;NA&#13;&#10; 2" xfId="81"/>
    <cellStyle name="0,0&#13;&#10;NA&#13;&#10; 3" xfId="82"/>
    <cellStyle name="0,0&#13;&#10;NA&#13;&#10; 4" xfId="83"/>
    <cellStyle name="0,0&#13;&#10;NA&#13;&#10; 5" xfId="84"/>
    <cellStyle name="0,0&#13;&#10;NA&#13;&#10; 6" xfId="85"/>
    <cellStyle name="0,0&#13;&#10;NA&#13;&#10; 7" xfId="86"/>
    <cellStyle name="0,0&#13;&#10;NA&#13;&#10; 8" xfId="87"/>
    <cellStyle name="0,0&#13;&#10;NA&#13;&#10; 9" xfId="88"/>
    <cellStyle name="20% - 强调文字颜色 1" xfId="89"/>
    <cellStyle name="20% - 强调文字颜色 1 2" xfId="90"/>
    <cellStyle name="20% - 强调文字颜色 1 2 2" xfId="91"/>
    <cellStyle name="20% - 强调文字颜色 1 3" xfId="92"/>
    <cellStyle name="20% - 强调文字颜色 1 3 2" xfId="93"/>
    <cellStyle name="20% - 强调文字颜色 1 4" xfId="94"/>
    <cellStyle name="20% - 强调文字颜色 1 5" xfId="95"/>
    <cellStyle name="20% - 强调文字颜色 1 6" xfId="96"/>
    <cellStyle name="20% - 强调文字颜色 1 7" xfId="97"/>
    <cellStyle name="20% - 强调文字颜色 2" xfId="98"/>
    <cellStyle name="20% - 强调文字颜色 2 2" xfId="99"/>
    <cellStyle name="20% - 强调文字颜色 2 2 2" xfId="100"/>
    <cellStyle name="20% - 强调文字颜色 2 3" xfId="101"/>
    <cellStyle name="20% - 强调文字颜色 2 3 2" xfId="102"/>
    <cellStyle name="20% - 强调文字颜色 2 4" xfId="103"/>
    <cellStyle name="20% - 强调文字颜色 2 5" xfId="104"/>
    <cellStyle name="20% - 强调文字颜色 2 6" xfId="105"/>
    <cellStyle name="20% - 强调文字颜色 2 7" xfId="106"/>
    <cellStyle name="20% - 强调文字颜色 3" xfId="107"/>
    <cellStyle name="20% - 强调文字颜色 3 2" xfId="108"/>
    <cellStyle name="20% - 强调文字颜色 3 2 2" xfId="109"/>
    <cellStyle name="20% - 强调文字颜色 3 3" xfId="110"/>
    <cellStyle name="20% - 强调文字颜色 3 3 2" xfId="111"/>
    <cellStyle name="20% - 强调文字颜色 3 4" xfId="112"/>
    <cellStyle name="20% - 强调文字颜色 3 5" xfId="113"/>
    <cellStyle name="20% - 强调文字颜色 3 6" xfId="114"/>
    <cellStyle name="20% - 强调文字颜色 3 7" xfId="115"/>
    <cellStyle name="20% - 强调文字颜色 4" xfId="116"/>
    <cellStyle name="20% - 强调文字颜色 4 2" xfId="117"/>
    <cellStyle name="20% - 强调文字颜色 4 2 2" xfId="118"/>
    <cellStyle name="20% - 强调文字颜色 4 3" xfId="119"/>
    <cellStyle name="20% - 强调文字颜色 4 3 2" xfId="120"/>
    <cellStyle name="20% - 强调文字颜色 4 4" xfId="121"/>
    <cellStyle name="20% - 强调文字颜色 4 5" xfId="122"/>
    <cellStyle name="20% - 强调文字颜色 4 6" xfId="123"/>
    <cellStyle name="20% - 强调文字颜色 4 7" xfId="124"/>
    <cellStyle name="20% - 强调文字颜色 5" xfId="125"/>
    <cellStyle name="20% - 强调文字颜色 5 2" xfId="126"/>
    <cellStyle name="20% - 强调文字颜色 5 2 2" xfId="127"/>
    <cellStyle name="20% - 强调文字颜色 5 3" xfId="128"/>
    <cellStyle name="20% - 强调文字颜色 5 3 2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2 2" xfId="136"/>
    <cellStyle name="20% - 强调文字颜色 6 3" xfId="137"/>
    <cellStyle name="20% - 强调文字颜色 6 3 2" xfId="138"/>
    <cellStyle name="20% - 强调文字颜色 6 4" xfId="139"/>
    <cellStyle name="20% - 强调文字颜色 6 5" xfId="140"/>
    <cellStyle name="20% - 强调文字颜色 6 6" xfId="141"/>
    <cellStyle name="20% - 强调文字颜色 6 7" xfId="142"/>
    <cellStyle name="40% - 强调文字颜色 1" xfId="143"/>
    <cellStyle name="40% - 强调文字颜色 1 2" xfId="144"/>
    <cellStyle name="40% - 强调文字颜色 1 2 2" xfId="145"/>
    <cellStyle name="40% - 强调文字颜色 1 3" xfId="146"/>
    <cellStyle name="40% - 强调文字颜色 1 3 2" xfId="147"/>
    <cellStyle name="40% - 强调文字颜色 1 4" xfId="148"/>
    <cellStyle name="40% - 强调文字颜色 1 5" xfId="149"/>
    <cellStyle name="40% - 强调文字颜色 1 6" xfId="150"/>
    <cellStyle name="40% - 强调文字颜色 1 7" xfId="151"/>
    <cellStyle name="40% - 强调文字颜色 2" xfId="152"/>
    <cellStyle name="40% - 强调文字颜色 2 2" xfId="153"/>
    <cellStyle name="40% - 强调文字颜色 2 2 2" xfId="154"/>
    <cellStyle name="40% - 强调文字颜色 2 3" xfId="155"/>
    <cellStyle name="40% - 强调文字颜色 2 3 2" xfId="156"/>
    <cellStyle name="40% - 强调文字颜色 2 4" xfId="157"/>
    <cellStyle name="40% - 强调文字颜色 2 5" xfId="158"/>
    <cellStyle name="40% - 强调文字颜色 2 6" xfId="159"/>
    <cellStyle name="40% - 强调文字颜色 2 7" xfId="160"/>
    <cellStyle name="40% - 强调文字颜色 3" xfId="161"/>
    <cellStyle name="40% - 强调文字颜色 3 2" xfId="162"/>
    <cellStyle name="40% - 强调文字颜色 3 2 2" xfId="163"/>
    <cellStyle name="40% - 强调文字颜色 3 3" xfId="164"/>
    <cellStyle name="40% - 强调文字颜色 3 3 2" xfId="165"/>
    <cellStyle name="40% - 强调文字颜色 3 4" xfId="166"/>
    <cellStyle name="40% - 强调文字颜色 3 5" xfId="167"/>
    <cellStyle name="40% - 强调文字颜色 3 6" xfId="168"/>
    <cellStyle name="40% - 强调文字颜色 3 7" xfId="169"/>
    <cellStyle name="40% - 强调文字颜色 4" xfId="170"/>
    <cellStyle name="40% - 强调文字颜色 4 2" xfId="171"/>
    <cellStyle name="40% - 强调文字颜色 4 2 2" xfId="172"/>
    <cellStyle name="40% - 强调文字颜色 4 3" xfId="173"/>
    <cellStyle name="40% - 强调文字颜色 4 3 2" xfId="174"/>
    <cellStyle name="40% - 强调文字颜色 4 4" xfId="175"/>
    <cellStyle name="40% - 强调文字颜色 4 5" xfId="176"/>
    <cellStyle name="40% - 强调文字颜色 4 6" xfId="177"/>
    <cellStyle name="40% - 强调文字颜色 4 7" xfId="178"/>
    <cellStyle name="40% - 强调文字颜色 5" xfId="179"/>
    <cellStyle name="40% - 强调文字颜色 5 2" xfId="180"/>
    <cellStyle name="40% - 强调文字颜色 5 2 2" xfId="181"/>
    <cellStyle name="40% - 强调文字颜色 5 3" xfId="182"/>
    <cellStyle name="40% - 强调文字颜色 5 3 2" xfId="183"/>
    <cellStyle name="40% - 强调文字颜色 5 4" xfId="184"/>
    <cellStyle name="40% - 强调文字颜色 5 5" xfId="185"/>
    <cellStyle name="40% - 强调文字颜色 5 6" xfId="186"/>
    <cellStyle name="40% - 强调文字颜色 5 7" xfId="187"/>
    <cellStyle name="40% - 强调文字颜色 6" xfId="188"/>
    <cellStyle name="40% - 强调文字颜色 6 2" xfId="189"/>
    <cellStyle name="40% - 强调文字颜色 6 2 2" xfId="190"/>
    <cellStyle name="40% - 强调文字颜色 6 3" xfId="191"/>
    <cellStyle name="40% - 强调文字颜色 6 3 2" xfId="192"/>
    <cellStyle name="40% - 强调文字颜色 6 4" xfId="193"/>
    <cellStyle name="40% - 强调文字颜色 6 5" xfId="194"/>
    <cellStyle name="40% - 强调文字颜色 6 6" xfId="195"/>
    <cellStyle name="40% - 强调文字颜色 6 7" xfId="196"/>
    <cellStyle name="60% - 强调文字颜色 1" xfId="197"/>
    <cellStyle name="60% - 强调文字颜色 1 2" xfId="198"/>
    <cellStyle name="60% - 强调文字颜色 1 3" xfId="199"/>
    <cellStyle name="60% - 强调文字颜色 1 4" xfId="200"/>
    <cellStyle name="60% - 强调文字颜色 1 5" xfId="201"/>
    <cellStyle name="60% - 强调文字颜色 1 6" xfId="202"/>
    <cellStyle name="60% - 强调文字颜色 1 7" xfId="203"/>
    <cellStyle name="60% - 强调文字颜色 2" xfId="204"/>
    <cellStyle name="60% - 强调文字颜色 2 2" xfId="205"/>
    <cellStyle name="60% - 强调文字颜色 2 3" xfId="206"/>
    <cellStyle name="60% - 强调文字颜色 2 4" xfId="207"/>
    <cellStyle name="60% - 强调文字颜色 2 5" xfId="208"/>
    <cellStyle name="60% - 强调文字颜色 2 6" xfId="209"/>
    <cellStyle name="60% - 强调文字颜色 2 7" xfId="210"/>
    <cellStyle name="60% - 强调文字颜色 3" xfId="211"/>
    <cellStyle name="60% - 强调文字颜色 3 2" xfId="212"/>
    <cellStyle name="60% - 强调文字颜色 3 3" xfId="213"/>
    <cellStyle name="60% - 强调文字颜色 3 4" xfId="214"/>
    <cellStyle name="60% - 强调文字颜色 3 5" xfId="215"/>
    <cellStyle name="60% - 强调文字颜色 3 6" xfId="216"/>
    <cellStyle name="60% - 强调文字颜色 3 7" xfId="217"/>
    <cellStyle name="60% - 强调文字颜色 4" xfId="218"/>
    <cellStyle name="60% - 强调文字颜色 4 2" xfId="219"/>
    <cellStyle name="60% - 强调文字颜色 4 3" xfId="220"/>
    <cellStyle name="60% - 强调文字颜色 4 4" xfId="221"/>
    <cellStyle name="60% - 强调文字颜色 4 5" xfId="222"/>
    <cellStyle name="60% - 强调文字颜色 4 6" xfId="223"/>
    <cellStyle name="60% - 强调文字颜色 4 7" xfId="224"/>
    <cellStyle name="60% - 强调文字颜色 5" xfId="225"/>
    <cellStyle name="60% - 强调文字颜色 5 2" xfId="226"/>
    <cellStyle name="60% - 强调文字颜色 5 3" xfId="227"/>
    <cellStyle name="60% - 强调文字颜色 5 4" xfId="228"/>
    <cellStyle name="60% - 强调文字颜色 5 5" xfId="229"/>
    <cellStyle name="60% - 强调文字颜色 5 6" xfId="230"/>
    <cellStyle name="60% - 强调文字颜色 5 7" xfId="231"/>
    <cellStyle name="60% - 强调文字颜色 6" xfId="232"/>
    <cellStyle name="60% - 强调文字颜色 6 2" xfId="233"/>
    <cellStyle name="60% - 强调文字颜色 6 3" xfId="234"/>
    <cellStyle name="60% - 强调文字颜色 6 4" xfId="235"/>
    <cellStyle name="60% - 强调文字颜色 6 5" xfId="236"/>
    <cellStyle name="60% - 强调文字颜色 6 6" xfId="237"/>
    <cellStyle name="60% - 强调文字颜色 6 7" xfId="238"/>
    <cellStyle name="args.style" xfId="239"/>
    <cellStyle name="Calc Currency (0)" xfId="240"/>
    <cellStyle name="category" xfId="241"/>
    <cellStyle name="Column Headings" xfId="242"/>
    <cellStyle name="Column$Headings" xfId="243"/>
    <cellStyle name="Column_Title" xfId="244"/>
    <cellStyle name="Comma  - Style1" xfId="245"/>
    <cellStyle name="Comma  - Style2" xfId="246"/>
    <cellStyle name="Comma  - Style3" xfId="247"/>
    <cellStyle name="Comma  - Style4" xfId="248"/>
    <cellStyle name="Comma  - Style5" xfId="249"/>
    <cellStyle name="Comma  - Style6" xfId="250"/>
    <cellStyle name="Comma  - Style7" xfId="251"/>
    <cellStyle name="Comma  - Style8" xfId="252"/>
    <cellStyle name="Comma [0]_laroux" xfId="253"/>
    <cellStyle name="Comma_02(2003.12.31 PBC package.040304)" xfId="254"/>
    <cellStyle name="comma-d" xfId="255"/>
    <cellStyle name="Copied" xfId="256"/>
    <cellStyle name="COST1" xfId="257"/>
    <cellStyle name="Currency [0]_353HHC" xfId="258"/>
    <cellStyle name="Currency_353HHC" xfId="259"/>
    <cellStyle name="Date" xfId="260"/>
    <cellStyle name="Entered" xfId="261"/>
    <cellStyle name="entry box" xfId="262"/>
    <cellStyle name="Euro" xfId="263"/>
    <cellStyle name="e鯪9Y_x000B_" xfId="264"/>
    <cellStyle name="Format Number Column" xfId="265"/>
    <cellStyle name="gcd" xfId="266"/>
    <cellStyle name="gcd 2" xfId="267"/>
    <cellStyle name="gcd 3" xfId="268"/>
    <cellStyle name="gcd 4" xfId="269"/>
    <cellStyle name="gcd 5" xfId="270"/>
    <cellStyle name="gcd 6" xfId="271"/>
    <cellStyle name="gcd 7" xfId="272"/>
    <cellStyle name="gcd_Sheet2" xfId="273"/>
    <cellStyle name="Grey" xfId="274"/>
    <cellStyle name="HEADER" xfId="275"/>
    <cellStyle name="Header1" xfId="276"/>
    <cellStyle name="Header2" xfId="277"/>
    <cellStyle name="Input [yellow]" xfId="278"/>
    <cellStyle name="Input Cells" xfId="279"/>
    <cellStyle name="Input Cells 2" xfId="280"/>
    <cellStyle name="InputArea" xfId="281"/>
    <cellStyle name="KPMG Heading 1" xfId="282"/>
    <cellStyle name="KPMG Heading 2" xfId="283"/>
    <cellStyle name="KPMG Heading 3" xfId="284"/>
    <cellStyle name="KPMG Heading 4" xfId="285"/>
    <cellStyle name="KPMG Normal" xfId="286"/>
    <cellStyle name="KPMG Normal Text" xfId="287"/>
    <cellStyle name="Lines Fill" xfId="288"/>
    <cellStyle name="Linked Cells" xfId="289"/>
    <cellStyle name="Linked Cells 2" xfId="290"/>
    <cellStyle name="Milliers [0]_!!!GO" xfId="291"/>
    <cellStyle name="Milliers_!!!GO" xfId="292"/>
    <cellStyle name="Model" xfId="293"/>
    <cellStyle name="Monétaire [0]_!!!GO" xfId="294"/>
    <cellStyle name="Monétaire_!!!GO" xfId="295"/>
    <cellStyle name="New Times Roman" xfId="296"/>
    <cellStyle name="no dec" xfId="297"/>
    <cellStyle name="Normal - Style1" xfId="298"/>
    <cellStyle name="Normal - Style1 2" xfId="299"/>
    <cellStyle name="Normal_0105第二套审计报表定稿" xfId="300"/>
    <cellStyle name="Normalny_Arkusz1" xfId="301"/>
    <cellStyle name="Œ…‹æØ‚è [0.00]_Region Orders (2)" xfId="302"/>
    <cellStyle name="Œ…‹æØ‚è_Region Orders (2)" xfId="303"/>
    <cellStyle name="per.style" xfId="304"/>
    <cellStyle name="Percent [2]" xfId="305"/>
    <cellStyle name="Percent_PICC package Sept2002 (V120021005)1" xfId="306"/>
    <cellStyle name="Prefilled" xfId="307"/>
    <cellStyle name="pricing" xfId="308"/>
    <cellStyle name="PSChar" xfId="309"/>
    <cellStyle name="RevList" xfId="310"/>
    <cellStyle name="RevList 2" xfId="311"/>
    <cellStyle name="Sheet Head" xfId="312"/>
    <cellStyle name="style" xfId="313"/>
    <cellStyle name="style1" xfId="314"/>
    <cellStyle name="style2" xfId="315"/>
    <cellStyle name="subhead" xfId="316"/>
    <cellStyle name="Subtotal" xfId="317"/>
    <cellStyle name="Percent" xfId="318"/>
    <cellStyle name="百分比 2" xfId="319"/>
    <cellStyle name="百分比 2 2" xfId="320"/>
    <cellStyle name="百分比 3" xfId="321"/>
    <cellStyle name="百分比 3 2" xfId="322"/>
    <cellStyle name="标题" xfId="323"/>
    <cellStyle name="标题 1" xfId="324"/>
    <cellStyle name="标题 1 2" xfId="325"/>
    <cellStyle name="标题 1 3" xfId="326"/>
    <cellStyle name="标题 1 4" xfId="327"/>
    <cellStyle name="标题 1 5" xfId="328"/>
    <cellStyle name="标题 1 6" xfId="329"/>
    <cellStyle name="标题 1 7" xfId="330"/>
    <cellStyle name="标题 10" xfId="331"/>
    <cellStyle name="标题 2" xfId="332"/>
    <cellStyle name="标题 2 2" xfId="333"/>
    <cellStyle name="标题 2 3" xfId="334"/>
    <cellStyle name="标题 2 4" xfId="335"/>
    <cellStyle name="标题 2 5" xfId="336"/>
    <cellStyle name="标题 2 6" xfId="337"/>
    <cellStyle name="标题 2 7" xfId="338"/>
    <cellStyle name="标题 3" xfId="339"/>
    <cellStyle name="标题 3 2" xfId="340"/>
    <cellStyle name="标题 3 3" xfId="341"/>
    <cellStyle name="标题 3 4" xfId="342"/>
    <cellStyle name="标题 3 5" xfId="343"/>
    <cellStyle name="标题 3 6" xfId="344"/>
    <cellStyle name="标题 3 7" xfId="345"/>
    <cellStyle name="标题 4" xfId="346"/>
    <cellStyle name="标题 4 2" xfId="347"/>
    <cellStyle name="标题 4 3" xfId="348"/>
    <cellStyle name="标题 4 4" xfId="349"/>
    <cellStyle name="标题 4 5" xfId="350"/>
    <cellStyle name="标题 4 6" xfId="351"/>
    <cellStyle name="标题 4 7" xfId="352"/>
    <cellStyle name="标题 5" xfId="353"/>
    <cellStyle name="标题 6" xfId="354"/>
    <cellStyle name="标题 7" xfId="355"/>
    <cellStyle name="标题 8" xfId="356"/>
    <cellStyle name="标题 9" xfId="357"/>
    <cellStyle name="差" xfId="358"/>
    <cellStyle name="差 2" xfId="359"/>
    <cellStyle name="差 2 2" xfId="360"/>
    <cellStyle name="差 3" xfId="361"/>
    <cellStyle name="差 3 2" xfId="362"/>
    <cellStyle name="差 4" xfId="363"/>
    <cellStyle name="差 5" xfId="364"/>
    <cellStyle name="差 6" xfId="365"/>
    <cellStyle name="差 7" xfId="366"/>
    <cellStyle name="差_04.收入和财力基础表" xfId="367"/>
    <cellStyle name="差_2010年自治区财政与市、试点县财政年终决算结算单0211" xfId="368"/>
    <cellStyle name="差_2010年自治区财政与市、试点县财政年终决算结算单20101202" xfId="369"/>
    <cellStyle name="差_2011年高校质量工程经费分配表" xfId="370"/>
    <cellStyle name="差_2011年梧州市校舍维修改造项目计划" xfId="371"/>
    <cellStyle name="差_2013年薄改计划资金附件(1221修订）" xfId="372"/>
    <cellStyle name="差_2013年薄改计划资金附件1220" xfId="373"/>
    <cellStyle name="差_Book1" xfId="374"/>
    <cellStyle name="差_Book1_1" xfId="375"/>
    <cellStyle name="差_Book1_桂教报〔2011〕75号附件1的附件3" xfId="376"/>
    <cellStyle name="差_补助与上解情况表" xfId="377"/>
    <cellStyle name="差_桂财教(2010)245号附件（2010年县镇学校扩容改造和寄宿制学校及附属生活设施建设资金预算）" xfId="378"/>
    <cellStyle name="差_桂财教(2011)261号2012年薄改计划资金附件" xfId="379"/>
    <cellStyle name="差_桂财教【2010】246号附件2011年农村义务教育校舍维修改造资金项目计划表(110215)" xfId="380"/>
    <cellStyle name="差_桂教报〔2011〕75号附件1的附件3" xfId="381"/>
    <cellStyle name="差_桂林市2011年中小学校舍维修改造资金项目计划表" xfId="382"/>
    <cellStyle name="差_贺州市2010学校改扩容改造和寄宿制学校及附属生活设施建设项目计划表" xfId="383"/>
    <cellStyle name="差_玉林市2011年农村中小学校舍维修改造资金项目890" xfId="384"/>
    <cellStyle name="常规 10" xfId="385"/>
    <cellStyle name="常规 10 2" xfId="386"/>
    <cellStyle name="常规 11" xfId="387"/>
    <cellStyle name="常规 11 2" xfId="388"/>
    <cellStyle name="常规 12" xfId="389"/>
    <cellStyle name="常规 12 2" xfId="390"/>
    <cellStyle name="常规 12 3" xfId="391"/>
    <cellStyle name="常规 13" xfId="392"/>
    <cellStyle name="常规 13 2" xfId="393"/>
    <cellStyle name="常规 14" xfId="394"/>
    <cellStyle name="常规 15" xfId="395"/>
    <cellStyle name="常规 15 2" xfId="396"/>
    <cellStyle name="常规 16 2" xfId="397"/>
    <cellStyle name="常规 16 3" xfId="398"/>
    <cellStyle name="常规 16 4" xfId="399"/>
    <cellStyle name="常规 17 2" xfId="400"/>
    <cellStyle name="常规 2" xfId="401"/>
    <cellStyle name="常规 2 10" xfId="402"/>
    <cellStyle name="常规 2 11" xfId="403"/>
    <cellStyle name="常规 2 2" xfId="404"/>
    <cellStyle name="常规 2 2 2" xfId="405"/>
    <cellStyle name="常规 2 3" xfId="406"/>
    <cellStyle name="常规 2 3 2" xfId="407"/>
    <cellStyle name="常规 2 4" xfId="408"/>
    <cellStyle name="常规 2 5" xfId="409"/>
    <cellStyle name="常规 2 6" xfId="410"/>
    <cellStyle name="常规 2 7" xfId="411"/>
    <cellStyle name="常规 2 8" xfId="412"/>
    <cellStyle name="常规 2 9" xfId="413"/>
    <cellStyle name="常规 2_民生政策最低支出需求" xfId="414"/>
    <cellStyle name="常规 25" xfId="415"/>
    <cellStyle name="常规 26" xfId="416"/>
    <cellStyle name="常规 27" xfId="417"/>
    <cellStyle name="常规 29" xfId="418"/>
    <cellStyle name="常规 3" xfId="419"/>
    <cellStyle name="常规 3 2" xfId="420"/>
    <cellStyle name="常规 3 2 2" xfId="421"/>
    <cellStyle name="常规 3 3" xfId="422"/>
    <cellStyle name="常规 3 4" xfId="423"/>
    <cellStyle name="常规 3 5" xfId="424"/>
    <cellStyle name="常规 3 6" xfId="425"/>
    <cellStyle name="常规 3 7" xfId="426"/>
    <cellStyle name="常规 3 8" xfId="427"/>
    <cellStyle name="常规 30" xfId="428"/>
    <cellStyle name="常规 31" xfId="429"/>
    <cellStyle name="常规 4" xfId="430"/>
    <cellStyle name="常规 4 2" xfId="431"/>
    <cellStyle name="常规 4 3" xfId="432"/>
    <cellStyle name="常规 4 4" xfId="433"/>
    <cellStyle name="常规 4 5" xfId="434"/>
    <cellStyle name="常规 4_复件 附件：2013年专项配套项目3.10" xfId="435"/>
    <cellStyle name="常规 5" xfId="436"/>
    <cellStyle name="常规 5 2" xfId="437"/>
    <cellStyle name="常规 5 2 2" xfId="438"/>
    <cellStyle name="常规 6" xfId="439"/>
    <cellStyle name="常规 6 2" xfId="440"/>
    <cellStyle name="常规 7" xfId="441"/>
    <cellStyle name="常规 7 2" xfId="442"/>
    <cellStyle name="常规 8" xfId="443"/>
    <cellStyle name="常规 8 2" xfId="444"/>
    <cellStyle name="常规 8 3" xfId="445"/>
    <cellStyle name="常规 9" xfId="446"/>
    <cellStyle name="常规 9 2" xfId="447"/>
    <cellStyle name="常规 9 3" xfId="448"/>
    <cellStyle name="常规_直99_2005年一般性转移支付基础测算数据" xfId="449"/>
    <cellStyle name="超级链接" xfId="450"/>
    <cellStyle name="分级显示行_1_4附件二凯旋评估表" xfId="451"/>
    <cellStyle name="公司标准表" xfId="452"/>
    <cellStyle name="公司标准表 2" xfId="453"/>
    <cellStyle name="好" xfId="454"/>
    <cellStyle name="好 2" xfId="455"/>
    <cellStyle name="好 3" xfId="456"/>
    <cellStyle name="好 3 2" xfId="457"/>
    <cellStyle name="好 4" xfId="458"/>
    <cellStyle name="好 5" xfId="459"/>
    <cellStyle name="好 6" xfId="460"/>
    <cellStyle name="好 7" xfId="461"/>
    <cellStyle name="好_2011年高校质量工程经费分配表" xfId="462"/>
    <cellStyle name="好_2011年梧州市校舍维修改造项目计划" xfId="463"/>
    <cellStyle name="好_2013年薄改计划资金附件(1221修订）" xfId="464"/>
    <cellStyle name="好_2013年薄改计划资金附件1220" xfId="465"/>
    <cellStyle name="好_Book1" xfId="466"/>
    <cellStyle name="好_Book1_1" xfId="467"/>
    <cellStyle name="好_Book1_桂教报〔2011〕75号附件1的附件3" xfId="468"/>
    <cellStyle name="好_Sheet1" xfId="469"/>
    <cellStyle name="好_桂财教(2010)245号附件（2010年县镇学校扩容改造和寄宿制学校及附属生活设施建设资金预算）" xfId="470"/>
    <cellStyle name="好_桂财教(2011)261号2012年薄改计划资金附件" xfId="471"/>
    <cellStyle name="好_桂财教【2010】246号附件2011年农村义务教育校舍维修改造资金项目计划表(110215)" xfId="472"/>
    <cellStyle name="好_桂教报〔2011〕75号附件1的附件3" xfId="473"/>
    <cellStyle name="好_桂林市2011年中小学校舍维修改造资金项目计划表" xfId="474"/>
    <cellStyle name="好_贺州市2010学校改扩容改造和寄宿制学校及附属生活设施建设项目计划表" xfId="475"/>
    <cellStyle name="好_图书配备方案附件1.2" xfId="476"/>
    <cellStyle name="好_玉林市2011年农村中小学校舍维修改造资金项目890" xfId="477"/>
    <cellStyle name="后继超级链接" xfId="478"/>
    <cellStyle name="汇总" xfId="479"/>
    <cellStyle name="汇总 2" xfId="480"/>
    <cellStyle name="汇总 3" xfId="481"/>
    <cellStyle name="汇总 3 2" xfId="482"/>
    <cellStyle name="汇总 4" xfId="483"/>
    <cellStyle name="汇总 5" xfId="484"/>
    <cellStyle name="汇总 6" xfId="485"/>
    <cellStyle name="汇总 7" xfId="486"/>
    <cellStyle name="Currency" xfId="487"/>
    <cellStyle name="Currency [0]" xfId="488"/>
    <cellStyle name="计算" xfId="489"/>
    <cellStyle name="计算 2" xfId="490"/>
    <cellStyle name="计算 3" xfId="491"/>
    <cellStyle name="计算 3 2" xfId="492"/>
    <cellStyle name="计算 4" xfId="493"/>
    <cellStyle name="计算 5" xfId="494"/>
    <cellStyle name="计算 6" xfId="495"/>
    <cellStyle name="计算 7" xfId="496"/>
    <cellStyle name="检查单元格" xfId="497"/>
    <cellStyle name="检查单元格 2" xfId="498"/>
    <cellStyle name="检查单元格 3" xfId="499"/>
    <cellStyle name="检查单元格 4" xfId="500"/>
    <cellStyle name="检查单元格 5" xfId="501"/>
    <cellStyle name="检查单元格 6" xfId="502"/>
    <cellStyle name="检查单元格 7" xfId="503"/>
    <cellStyle name="解释性文本" xfId="504"/>
    <cellStyle name="解释性文本 2" xfId="505"/>
    <cellStyle name="解释性文本 3" xfId="506"/>
    <cellStyle name="解释性文本 3 2" xfId="507"/>
    <cellStyle name="解释性文本 4" xfId="508"/>
    <cellStyle name="解释性文本 5" xfId="509"/>
    <cellStyle name="解释性文本 6" xfId="510"/>
    <cellStyle name="解释性文本 7" xfId="511"/>
    <cellStyle name="警告文本" xfId="512"/>
    <cellStyle name="警告文本 2" xfId="513"/>
    <cellStyle name="警告文本 3" xfId="514"/>
    <cellStyle name="警告文本 3 2" xfId="515"/>
    <cellStyle name="警告文本 4" xfId="516"/>
    <cellStyle name="警告文本 5" xfId="517"/>
    <cellStyle name="警告文本 6" xfId="518"/>
    <cellStyle name="警告文本 7" xfId="519"/>
    <cellStyle name="链接单元格" xfId="520"/>
    <cellStyle name="链接单元格 2" xfId="521"/>
    <cellStyle name="链接单元格 3" xfId="522"/>
    <cellStyle name="链接单元格 3 2" xfId="523"/>
    <cellStyle name="链接单元格 4" xfId="524"/>
    <cellStyle name="链接单元格 5" xfId="525"/>
    <cellStyle name="链接单元格 6" xfId="526"/>
    <cellStyle name="链接单元格 7" xfId="527"/>
    <cellStyle name="霓付 [0]_97MBO" xfId="528"/>
    <cellStyle name="霓付_97MBO" xfId="529"/>
    <cellStyle name="烹拳 [0]_97MBO" xfId="530"/>
    <cellStyle name="烹拳_97MBO" xfId="531"/>
    <cellStyle name="普通_ 白土" xfId="532"/>
    <cellStyle name="千分位[0]_ 白土" xfId="533"/>
    <cellStyle name="千分位_ 白土" xfId="534"/>
    <cellStyle name="千位[0]_ 应交税金审定表" xfId="535"/>
    <cellStyle name="千位_ 应交税金审定表" xfId="536"/>
    <cellStyle name="Comma" xfId="537"/>
    <cellStyle name="千位分隔 2" xfId="538"/>
    <cellStyle name="千位分隔 2 2" xfId="539"/>
    <cellStyle name="千位分隔 3" xfId="540"/>
    <cellStyle name="千位分隔 3 2" xfId="541"/>
    <cellStyle name="千位分隔 3 2 2" xfId="542"/>
    <cellStyle name="千位分隔 4" xfId="543"/>
    <cellStyle name="千位分隔 4 2" xfId="544"/>
    <cellStyle name="千位分隔 5" xfId="545"/>
    <cellStyle name="千位分隔 6" xfId="546"/>
    <cellStyle name="千位分隔 6 2" xfId="547"/>
    <cellStyle name="Comma [0]" xfId="548"/>
    <cellStyle name="千位分隔[0] 2" xfId="549"/>
    <cellStyle name="钎霖_laroux" xfId="550"/>
    <cellStyle name="强调文字颜色 1" xfId="551"/>
    <cellStyle name="强调文字颜色 1 2" xfId="552"/>
    <cellStyle name="强调文字颜色 1 3" xfId="553"/>
    <cellStyle name="强调文字颜色 1 4" xfId="554"/>
    <cellStyle name="强调文字颜色 1 5" xfId="555"/>
    <cellStyle name="强调文字颜色 1 6" xfId="556"/>
    <cellStyle name="强调文字颜色 1 7" xfId="557"/>
    <cellStyle name="强调文字颜色 2" xfId="558"/>
    <cellStyle name="强调文字颜色 2 2" xfId="559"/>
    <cellStyle name="强调文字颜色 2 3" xfId="560"/>
    <cellStyle name="强调文字颜色 2 4" xfId="561"/>
    <cellStyle name="强调文字颜色 2 5" xfId="562"/>
    <cellStyle name="强调文字颜色 2 6" xfId="563"/>
    <cellStyle name="强调文字颜色 2 7" xfId="564"/>
    <cellStyle name="强调文字颜色 3" xfId="565"/>
    <cellStyle name="强调文字颜色 3 2" xfId="566"/>
    <cellStyle name="强调文字颜色 3 3" xfId="567"/>
    <cellStyle name="强调文字颜色 3 4" xfId="568"/>
    <cellStyle name="强调文字颜色 3 5" xfId="569"/>
    <cellStyle name="强调文字颜色 3 6" xfId="570"/>
    <cellStyle name="强调文字颜色 3 7" xfId="571"/>
    <cellStyle name="强调文字颜色 4" xfId="572"/>
    <cellStyle name="强调文字颜色 4 2" xfId="573"/>
    <cellStyle name="强调文字颜色 4 3" xfId="574"/>
    <cellStyle name="强调文字颜色 4 4" xfId="575"/>
    <cellStyle name="强调文字颜色 4 5" xfId="576"/>
    <cellStyle name="强调文字颜色 4 6" xfId="577"/>
    <cellStyle name="强调文字颜色 4 7" xfId="578"/>
    <cellStyle name="强调文字颜色 5" xfId="579"/>
    <cellStyle name="强调文字颜色 5 2" xfId="580"/>
    <cellStyle name="强调文字颜色 5 3" xfId="581"/>
    <cellStyle name="强调文字颜色 5 4" xfId="582"/>
    <cellStyle name="强调文字颜色 5 5" xfId="583"/>
    <cellStyle name="强调文字颜色 5 6" xfId="584"/>
    <cellStyle name="强调文字颜色 5 7" xfId="585"/>
    <cellStyle name="强调文字颜色 6" xfId="586"/>
    <cellStyle name="强调文字颜色 6 2" xfId="587"/>
    <cellStyle name="强调文字颜色 6 3" xfId="588"/>
    <cellStyle name="强调文字颜色 6 4" xfId="589"/>
    <cellStyle name="强调文字颜色 6 5" xfId="590"/>
    <cellStyle name="强调文字颜色 6 6" xfId="591"/>
    <cellStyle name="强调文字颜色 6 7" xfId="592"/>
    <cellStyle name="适中" xfId="593"/>
    <cellStyle name="适中 2" xfId="594"/>
    <cellStyle name="适中 3" xfId="595"/>
    <cellStyle name="适中 3 2" xfId="596"/>
    <cellStyle name="适中 4" xfId="597"/>
    <cellStyle name="适中 5" xfId="598"/>
    <cellStyle name="适中 6" xfId="599"/>
    <cellStyle name="适中 7" xfId="600"/>
    <cellStyle name="输出" xfId="601"/>
    <cellStyle name="输出 2" xfId="602"/>
    <cellStyle name="输出 3" xfId="603"/>
    <cellStyle name="输出 3 2" xfId="604"/>
    <cellStyle name="输出 4" xfId="605"/>
    <cellStyle name="输出 5" xfId="606"/>
    <cellStyle name="输出 6" xfId="607"/>
    <cellStyle name="输出 7" xfId="608"/>
    <cellStyle name="输入" xfId="609"/>
    <cellStyle name="输入 2" xfId="610"/>
    <cellStyle name="输入 3" xfId="611"/>
    <cellStyle name="输入 4" xfId="612"/>
    <cellStyle name="输入 5" xfId="613"/>
    <cellStyle name="输入 6" xfId="614"/>
    <cellStyle name="输入 7" xfId="615"/>
    <cellStyle name="样式 1" xfId="616"/>
    <cellStyle name="样式 1 10" xfId="617"/>
    <cellStyle name="样式 1 11" xfId="618"/>
    <cellStyle name="样式 1 12" xfId="619"/>
    <cellStyle name="样式 1 2" xfId="620"/>
    <cellStyle name="样式 1 3" xfId="621"/>
    <cellStyle name="样式 1 4" xfId="622"/>
    <cellStyle name="样式 1 5" xfId="623"/>
    <cellStyle name="样式 1 6" xfId="624"/>
    <cellStyle name="样式 1 7" xfId="625"/>
    <cellStyle name="样式 1 8" xfId="626"/>
    <cellStyle name="样式 1 9" xfId="627"/>
    <cellStyle name="样式 1_Sheet2" xfId="628"/>
    <cellStyle name="一般_NEGS" xfId="629"/>
    <cellStyle name="注释" xfId="630"/>
    <cellStyle name="注释 2" xfId="631"/>
    <cellStyle name="注释 2 2" xfId="632"/>
    <cellStyle name="注释 3" xfId="633"/>
    <cellStyle name="注释 3 2" xfId="634"/>
    <cellStyle name="注释 4" xfId="635"/>
    <cellStyle name="注释 5" xfId="636"/>
    <cellStyle name="注释 6" xfId="637"/>
    <cellStyle name="注释 7" xfId="638"/>
    <cellStyle name="资产" xfId="639"/>
    <cellStyle name="콤마 [0]_BOILER-CO1" xfId="640"/>
    <cellStyle name="콤마_BOILER-CO1" xfId="641"/>
    <cellStyle name="통화 [0]_BOILER-CO1" xfId="642"/>
    <cellStyle name="통화_BOILER-CO1" xfId="643"/>
    <cellStyle name="표준_0N-HANDLING " xfId="6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4"/>
  <sheetViews>
    <sheetView showZeros="0" tabSelected="1" zoomScale="110" zoomScaleNormal="110" zoomScalePageLayoutView="0" workbookViewId="0" topLeftCell="A1">
      <pane xSplit="1" ySplit="6" topLeftCell="B18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201" sqref="A201:IV201"/>
    </sheetView>
  </sheetViews>
  <sheetFormatPr defaultColWidth="9.00390625" defaultRowHeight="15"/>
  <cols>
    <col min="1" max="1" width="24.421875" style="17" customWidth="1"/>
    <col min="2" max="2" width="10.7109375" style="11" customWidth="1"/>
    <col min="3" max="3" width="29.00390625" style="11" customWidth="1"/>
    <col min="4" max="11" width="10.7109375" style="11" hidden="1" customWidth="1"/>
    <col min="12" max="12" width="25.7109375" style="11" customWidth="1"/>
    <col min="13" max="13" width="10.57421875" style="11" customWidth="1"/>
    <col min="14" max="16384" width="9.00390625" style="1" customWidth="1"/>
  </cols>
  <sheetData>
    <row r="1" ht="20.25" customHeight="1">
      <c r="A1" s="18" t="s">
        <v>164</v>
      </c>
    </row>
    <row r="2" spans="1:13" s="2" customFormat="1" ht="37.5" customHeight="1">
      <c r="A2" s="28" t="s">
        <v>167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15.75" customHeight="1">
      <c r="A3" s="12"/>
      <c r="B3" s="7"/>
      <c r="C3" s="7"/>
      <c r="D3" s="7"/>
      <c r="E3" s="7"/>
      <c r="F3" s="7"/>
      <c r="G3" s="7"/>
      <c r="H3" s="7"/>
      <c r="I3" s="7"/>
      <c r="J3" s="7"/>
      <c r="K3" s="7"/>
      <c r="L3" s="22"/>
      <c r="M3" s="21" t="s">
        <v>183</v>
      </c>
    </row>
    <row r="4" spans="1:13" s="2" customFormat="1" ht="15.75" customHeight="1">
      <c r="A4" s="35" t="s">
        <v>42</v>
      </c>
      <c r="B4" s="30" t="s">
        <v>168</v>
      </c>
      <c r="C4" s="31"/>
      <c r="D4" s="31"/>
      <c r="E4" s="31"/>
      <c r="F4" s="31"/>
      <c r="G4" s="31"/>
      <c r="H4" s="31"/>
      <c r="I4" s="34" t="s">
        <v>172</v>
      </c>
      <c r="J4" s="34"/>
      <c r="K4" s="34"/>
      <c r="L4" s="34"/>
      <c r="M4" s="34"/>
    </row>
    <row r="5" spans="1:13" s="2" customFormat="1" ht="15.75" customHeight="1">
      <c r="A5" s="35"/>
      <c r="B5" s="32"/>
      <c r="C5" s="33"/>
      <c r="D5" s="33"/>
      <c r="E5" s="33"/>
      <c r="F5" s="33"/>
      <c r="G5" s="33"/>
      <c r="H5" s="33"/>
      <c r="I5" s="34"/>
      <c r="J5" s="34"/>
      <c r="K5" s="34"/>
      <c r="L5" s="34"/>
      <c r="M5" s="34"/>
    </row>
    <row r="6" spans="1:13" ht="58.5" customHeight="1">
      <c r="A6" s="35"/>
      <c r="B6" s="19" t="s">
        <v>173</v>
      </c>
      <c r="C6" s="19" t="s">
        <v>174</v>
      </c>
      <c r="D6" s="19" t="s">
        <v>175</v>
      </c>
      <c r="E6" s="19" t="s">
        <v>176</v>
      </c>
      <c r="F6" s="19" t="s">
        <v>177</v>
      </c>
      <c r="G6" s="19" t="s">
        <v>178</v>
      </c>
      <c r="H6" s="19" t="s">
        <v>169</v>
      </c>
      <c r="I6" s="19" t="s">
        <v>179</v>
      </c>
      <c r="J6" s="19" t="s">
        <v>170</v>
      </c>
      <c r="K6" s="19" t="s">
        <v>180</v>
      </c>
      <c r="L6" s="23" t="s">
        <v>181</v>
      </c>
      <c r="M6" s="19" t="s">
        <v>182</v>
      </c>
    </row>
    <row r="7" spans="1:13" ht="26.25" customHeight="1">
      <c r="A7" s="13" t="s">
        <v>171</v>
      </c>
      <c r="B7" s="20">
        <v>640</v>
      </c>
      <c r="C7" s="20">
        <v>1771</v>
      </c>
      <c r="D7" s="20">
        <v>100</v>
      </c>
      <c r="E7" s="20">
        <v>155</v>
      </c>
      <c r="F7" s="20">
        <v>78</v>
      </c>
      <c r="G7" s="20">
        <v>180</v>
      </c>
      <c r="H7" s="20">
        <v>250</v>
      </c>
      <c r="I7" s="20">
        <v>70100</v>
      </c>
      <c r="J7" s="20">
        <v>44916</v>
      </c>
      <c r="K7" s="20">
        <v>170</v>
      </c>
      <c r="L7" s="23">
        <v>3601</v>
      </c>
      <c r="M7" s="20">
        <v>4000</v>
      </c>
    </row>
    <row r="8" spans="1:13" s="5" customFormat="1" ht="15" customHeight="1">
      <c r="A8" s="14" t="s">
        <v>35</v>
      </c>
      <c r="B8" s="8"/>
      <c r="C8" s="8"/>
      <c r="D8" s="8"/>
      <c r="E8" s="8"/>
      <c r="F8" s="8"/>
      <c r="G8" s="8"/>
      <c r="H8" s="8"/>
      <c r="I8" s="8"/>
      <c r="J8" s="8"/>
      <c r="K8" s="8"/>
      <c r="L8" s="24">
        <f>L15+L33+L49+L73+L87+L97+L107+L117+L128+L142+L153+L172+L189+L201</f>
        <v>3601</v>
      </c>
      <c r="M8" s="8"/>
    </row>
    <row r="9" spans="1:13" s="5" customFormat="1" ht="15" customHeight="1">
      <c r="A9" s="14" t="s">
        <v>41</v>
      </c>
      <c r="B9" s="8"/>
      <c r="C9" s="8"/>
      <c r="D9" s="8"/>
      <c r="E9" s="8"/>
      <c r="F9" s="8"/>
      <c r="G9" s="8"/>
      <c r="H9" s="8"/>
      <c r="I9" s="8"/>
      <c r="J9" s="8"/>
      <c r="K9" s="8"/>
      <c r="L9" s="24">
        <f>L16+L34+L50+L74+L88+L98+L108+L118+L129+L143+L154+L173+L190+L202</f>
        <v>910</v>
      </c>
      <c r="M9" s="8"/>
    </row>
    <row r="10" spans="1:13" s="5" customFormat="1" ht="15" customHeight="1">
      <c r="A10" s="14" t="s">
        <v>40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24">
        <f>L17+L35+L51+L75+L89+L99+L109+L119+L130+L144+L155+L174+L191+L203</f>
        <v>310</v>
      </c>
      <c r="M10" s="8"/>
    </row>
    <row r="11" spans="1:13" s="5" customFormat="1" ht="15" customHeight="1">
      <c r="A11" s="14" t="s">
        <v>39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24">
        <f>L18+L36+L52+L76+L90+L100+L110+L120+L131+L145+L156+L175+L192+L204</f>
        <v>600</v>
      </c>
      <c r="M11" s="8"/>
    </row>
    <row r="12" spans="1:13" s="5" customFormat="1" ht="15" customHeight="1">
      <c r="A12" s="14" t="s">
        <v>38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24">
        <f>L26+L42+L59+L80+L94+L103+L113+L124+L134+L148+L159+L178+L194+L206</f>
        <v>2691</v>
      </c>
      <c r="M12" s="8"/>
    </row>
    <row r="13" spans="1:13" s="5" customFormat="1" ht="15" customHeight="1">
      <c r="A13" s="14" t="s">
        <v>36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24">
        <f>L27+L43+L60+L81+L95+L104+L114+L135+L160</f>
        <v>735</v>
      </c>
      <c r="M13" s="8"/>
    </row>
    <row r="14" spans="1:13" s="5" customFormat="1" ht="15" customHeight="1">
      <c r="A14" s="14" t="s">
        <v>37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24">
        <f>L64+L83+L125+L137+L149+L163+L179+L195+L207</f>
        <v>1956</v>
      </c>
      <c r="M14" s="8"/>
    </row>
    <row r="15" spans="1:13" s="5" customFormat="1" ht="15" customHeight="1">
      <c r="A15" s="15" t="s">
        <v>184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26">
        <f>L16+L26</f>
        <v>259</v>
      </c>
      <c r="M15" s="9"/>
    </row>
    <row r="16" spans="1:13" s="5" customFormat="1" ht="15" customHeight="1">
      <c r="A16" s="15" t="s">
        <v>163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26">
        <f>L17+L18</f>
        <v>139</v>
      </c>
      <c r="M16" s="9"/>
    </row>
    <row r="17" spans="1:13" s="5" customFormat="1" ht="15" customHeight="1">
      <c r="A17" s="15" t="s">
        <v>33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27">
        <v>84</v>
      </c>
      <c r="M17" s="9"/>
    </row>
    <row r="18" spans="1:13" s="5" customFormat="1" ht="15" customHeight="1">
      <c r="A18" s="15" t="s">
        <v>34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26">
        <f>SUM(L19:L25)</f>
        <v>55</v>
      </c>
      <c r="M18" s="9"/>
    </row>
    <row r="19" spans="1:13" s="4" customFormat="1" ht="15" customHeight="1">
      <c r="A19" s="16" t="s">
        <v>31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27">
        <v>6</v>
      </c>
      <c r="M19" s="10"/>
    </row>
    <row r="20" spans="1:13" s="4" customFormat="1" ht="15" customHeight="1">
      <c r="A20" s="16" t="s">
        <v>32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27">
        <v>6</v>
      </c>
      <c r="M20" s="10"/>
    </row>
    <row r="21" spans="1:13" s="4" customFormat="1" ht="15" customHeight="1">
      <c r="A21" s="16" t="s">
        <v>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27">
        <v>5</v>
      </c>
      <c r="M21" s="10"/>
    </row>
    <row r="22" spans="1:13" s="4" customFormat="1" ht="15" customHeight="1">
      <c r="A22" s="16" t="s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27">
        <v>9</v>
      </c>
      <c r="M22" s="10"/>
    </row>
    <row r="23" spans="1:13" s="4" customFormat="1" ht="15" customHeight="1">
      <c r="A23" s="16" t="s">
        <v>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7">
        <v>8</v>
      </c>
      <c r="M23" s="10"/>
    </row>
    <row r="24" spans="1:13" s="4" customFormat="1" ht="15" customHeight="1">
      <c r="A24" s="16" t="s">
        <v>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27">
        <v>8</v>
      </c>
      <c r="M24" s="10"/>
    </row>
    <row r="25" spans="1:13" s="4" customFormat="1" ht="15" customHeight="1">
      <c r="A25" s="16" t="s">
        <v>43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27">
        <v>13</v>
      </c>
      <c r="M25" s="10"/>
    </row>
    <row r="26" spans="1:13" s="5" customFormat="1" ht="15" customHeight="1">
      <c r="A26" s="15" t="s">
        <v>44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6">
        <f>L27</f>
        <v>120</v>
      </c>
      <c r="M26" s="9"/>
    </row>
    <row r="27" spans="1:13" s="5" customFormat="1" ht="15" customHeight="1">
      <c r="A27" s="15" t="s">
        <v>45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6">
        <f>SUM(L28:L32)</f>
        <v>120</v>
      </c>
      <c r="M27" s="9"/>
    </row>
    <row r="28" spans="1:13" ht="15" customHeight="1">
      <c r="A28" s="16" t="s">
        <v>46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27">
        <v>39</v>
      </c>
      <c r="M28" s="10"/>
    </row>
    <row r="29" spans="1:13" ht="15" customHeight="1">
      <c r="A29" s="16" t="s">
        <v>47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27">
        <v>29</v>
      </c>
      <c r="M29" s="10"/>
    </row>
    <row r="30" spans="1:13" ht="15" customHeight="1">
      <c r="A30" s="16" t="s">
        <v>48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7">
        <v>18</v>
      </c>
      <c r="M30" s="10"/>
    </row>
    <row r="31" spans="1:13" ht="15" customHeight="1">
      <c r="A31" s="16" t="s">
        <v>49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27">
        <v>22</v>
      </c>
      <c r="M31" s="10"/>
    </row>
    <row r="32" spans="1:13" ht="15" customHeight="1">
      <c r="A32" s="16" t="s">
        <v>50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7">
        <v>12</v>
      </c>
      <c r="M32" s="10"/>
    </row>
    <row r="33" spans="1:13" s="5" customFormat="1" ht="15" customHeight="1">
      <c r="A33" s="15" t="s">
        <v>51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26">
        <f>L34+L42</f>
        <v>164</v>
      </c>
      <c r="M33" s="9"/>
    </row>
    <row r="34" spans="1:13" s="5" customFormat="1" ht="15" customHeight="1">
      <c r="A34" s="15" t="s">
        <v>52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26">
        <f>L35+L36</f>
        <v>105</v>
      </c>
      <c r="M34" s="9"/>
    </row>
    <row r="35" spans="1:13" s="5" customFormat="1" ht="15" customHeight="1">
      <c r="A35" s="15" t="s">
        <v>53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27">
        <v>58</v>
      </c>
      <c r="M35" s="9"/>
    </row>
    <row r="36" spans="1:13" s="5" customFormat="1" ht="15" customHeight="1">
      <c r="A36" s="15" t="s">
        <v>63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26">
        <f>SUM(L37:L41)</f>
        <v>47</v>
      </c>
      <c r="M36" s="9"/>
    </row>
    <row r="37" spans="1:13" s="4" customFormat="1" ht="15" customHeight="1">
      <c r="A37" s="16" t="s">
        <v>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27">
        <v>3</v>
      </c>
      <c r="M37" s="10"/>
    </row>
    <row r="38" spans="1:13" s="4" customFormat="1" ht="15" customHeight="1">
      <c r="A38" s="16" t="s">
        <v>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27">
        <v>8</v>
      </c>
      <c r="M38" s="10"/>
    </row>
    <row r="39" spans="1:13" s="4" customFormat="1" ht="15" customHeight="1">
      <c r="A39" s="16" t="s">
        <v>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27">
        <v>5</v>
      </c>
      <c r="M39" s="10"/>
    </row>
    <row r="40" spans="1:13" s="4" customFormat="1" ht="15" customHeight="1">
      <c r="A40" s="16" t="s">
        <v>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27">
        <v>2</v>
      </c>
      <c r="M40" s="10"/>
    </row>
    <row r="41" spans="1:13" s="4" customFormat="1" ht="15" customHeight="1">
      <c r="A41" s="16" t="s">
        <v>54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27">
        <v>29</v>
      </c>
      <c r="M41" s="10"/>
    </row>
    <row r="42" spans="1:13" s="5" customFormat="1" ht="15" customHeight="1">
      <c r="A42" s="15" t="s">
        <v>44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26">
        <f>L43</f>
        <v>59</v>
      </c>
      <c r="M42" s="9"/>
    </row>
    <row r="43" spans="1:13" s="5" customFormat="1" ht="15" customHeight="1">
      <c r="A43" s="15" t="s">
        <v>45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26">
        <f>SUM(L44:L48)</f>
        <v>59</v>
      </c>
      <c r="M43" s="9"/>
    </row>
    <row r="44" spans="1:13" ht="15" customHeight="1">
      <c r="A44" s="16" t="s">
        <v>55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27">
        <v>11</v>
      </c>
      <c r="M44" s="10"/>
    </row>
    <row r="45" spans="1:13" ht="15" customHeight="1">
      <c r="A45" s="16" t="s">
        <v>56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27">
        <v>17</v>
      </c>
      <c r="M45" s="10"/>
    </row>
    <row r="46" spans="1:13" ht="15" customHeight="1">
      <c r="A46" s="16" t="s">
        <v>57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27">
        <v>8</v>
      </c>
      <c r="M46" s="10"/>
    </row>
    <row r="47" spans="1:13" ht="15" customHeight="1">
      <c r="A47" s="16" t="s">
        <v>58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27">
        <v>14</v>
      </c>
      <c r="M47" s="10"/>
    </row>
    <row r="48" spans="1:13" ht="15" customHeight="1">
      <c r="A48" s="16" t="s">
        <v>59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27">
        <v>9</v>
      </c>
      <c r="M48" s="10"/>
    </row>
    <row r="49" spans="1:13" s="6" customFormat="1" ht="15" customHeight="1">
      <c r="A49" s="15" t="s">
        <v>60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26">
        <f>L50+L59</f>
        <v>164</v>
      </c>
      <c r="M49" s="9"/>
    </row>
    <row r="50" spans="1:13" s="6" customFormat="1" ht="15" customHeight="1">
      <c r="A50" s="15" t="s">
        <v>61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26">
        <f>L51+L52</f>
        <v>46</v>
      </c>
      <c r="M50" s="9"/>
    </row>
    <row r="51" spans="1:13" s="6" customFormat="1" ht="15" customHeight="1">
      <c r="A51" s="15" t="s">
        <v>62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27">
        <v>29</v>
      </c>
      <c r="M51" s="9"/>
    </row>
    <row r="52" spans="1:13" s="6" customFormat="1" ht="15" customHeight="1">
      <c r="A52" s="15" t="s">
        <v>63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26">
        <f>SUM(L53:L58)</f>
        <v>17</v>
      </c>
      <c r="M52" s="9"/>
    </row>
    <row r="53" spans="1:13" s="4" customFormat="1" ht="15" customHeight="1">
      <c r="A53" s="16" t="s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27">
        <v>1</v>
      </c>
      <c r="M53" s="10"/>
    </row>
    <row r="54" spans="1:13" s="4" customFormat="1" ht="15" customHeight="1">
      <c r="A54" s="16" t="s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27">
        <v>4</v>
      </c>
      <c r="M54" s="10"/>
    </row>
    <row r="55" spans="1:13" s="4" customFormat="1" ht="15" customHeight="1">
      <c r="A55" s="16" t="s">
        <v>10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27">
        <v>1</v>
      </c>
      <c r="M55" s="10"/>
    </row>
    <row r="56" spans="1:13" s="4" customFormat="1" ht="15" customHeight="1">
      <c r="A56" s="16" t="s">
        <v>11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27">
        <v>2</v>
      </c>
      <c r="M56" s="10"/>
    </row>
    <row r="57" spans="1:13" s="4" customFormat="1" ht="15" customHeight="1">
      <c r="A57" s="16" t="s">
        <v>12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27">
        <v>2</v>
      </c>
      <c r="M57" s="10"/>
    </row>
    <row r="58" spans="1:13" s="4" customFormat="1" ht="15" customHeight="1">
      <c r="A58" s="16" t="s">
        <v>13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27">
        <v>7</v>
      </c>
      <c r="M58" s="10"/>
    </row>
    <row r="59" spans="1:13" s="5" customFormat="1" ht="15" customHeight="1">
      <c r="A59" s="15" t="s">
        <v>44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26">
        <f>L60+L64</f>
        <v>118</v>
      </c>
      <c r="M59" s="9"/>
    </row>
    <row r="60" spans="1:13" s="5" customFormat="1" ht="15" customHeight="1">
      <c r="A60" s="15" t="s">
        <v>45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26">
        <f>SUM(L61:L63)</f>
        <v>19</v>
      </c>
      <c r="M60" s="9"/>
    </row>
    <row r="61" spans="1:13" ht="15" customHeight="1">
      <c r="A61" s="16" t="s">
        <v>64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27">
        <v>6</v>
      </c>
      <c r="M61" s="10"/>
    </row>
    <row r="62" spans="1:13" ht="15" customHeight="1">
      <c r="A62" s="16" t="s">
        <v>65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27">
        <v>5</v>
      </c>
      <c r="M62" s="10"/>
    </row>
    <row r="63" spans="1:13" ht="15" customHeight="1">
      <c r="A63" s="16" t="s">
        <v>66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27">
        <v>8</v>
      </c>
      <c r="M63" s="10"/>
    </row>
    <row r="64" spans="1:13" s="6" customFormat="1" ht="15" customHeight="1">
      <c r="A64" s="15" t="s">
        <v>67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26">
        <f>SUM(L65:L72)</f>
        <v>99</v>
      </c>
      <c r="M64" s="9"/>
    </row>
    <row r="65" spans="1:13" ht="15" customHeight="1">
      <c r="A65" s="16" t="s">
        <v>68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27">
        <v>25</v>
      </c>
      <c r="M65" s="10"/>
    </row>
    <row r="66" spans="1:13" ht="18.75" customHeight="1">
      <c r="A66" s="16" t="s">
        <v>69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27">
        <v>4</v>
      </c>
      <c r="M66" s="10"/>
    </row>
    <row r="67" spans="1:13" ht="15" customHeight="1">
      <c r="A67" s="16" t="s">
        <v>165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27">
        <v>14</v>
      </c>
      <c r="M67" s="10"/>
    </row>
    <row r="68" spans="1:13" ht="15" customHeight="1">
      <c r="A68" s="16" t="s">
        <v>70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27">
        <v>18</v>
      </c>
      <c r="M68" s="10"/>
    </row>
    <row r="69" spans="1:13" ht="15" customHeight="1">
      <c r="A69" s="16" t="s">
        <v>71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27">
        <v>15</v>
      </c>
      <c r="M69" s="10"/>
    </row>
    <row r="70" spans="1:13" ht="15" customHeight="1">
      <c r="A70" s="16" t="s">
        <v>72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27">
        <v>9</v>
      </c>
      <c r="M70" s="10"/>
    </row>
    <row r="71" spans="1:13" ht="15" customHeight="1">
      <c r="A71" s="16" t="s">
        <v>73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27">
        <v>6</v>
      </c>
      <c r="M71" s="10"/>
    </row>
    <row r="72" spans="1:13" ht="18" customHeight="1">
      <c r="A72" s="16" t="s">
        <v>74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27">
        <v>8</v>
      </c>
      <c r="M72" s="10"/>
    </row>
    <row r="73" spans="1:13" s="6" customFormat="1" ht="15" customHeight="1">
      <c r="A73" s="15" t="s">
        <v>75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26">
        <f>L74+L80</f>
        <v>562</v>
      </c>
      <c r="M73" s="9"/>
    </row>
    <row r="74" spans="1:13" s="6" customFormat="1" ht="15" customHeight="1">
      <c r="A74" s="15" t="s">
        <v>76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26">
        <f>L75+L76</f>
        <v>53</v>
      </c>
      <c r="M74" s="9"/>
    </row>
    <row r="75" spans="1:13" s="6" customFormat="1" ht="15" customHeight="1">
      <c r="A75" s="15" t="s">
        <v>156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27">
        <v>15</v>
      </c>
      <c r="M75" s="9"/>
    </row>
    <row r="76" spans="1:13" s="6" customFormat="1" ht="15" customHeight="1">
      <c r="A76" s="15" t="s">
        <v>63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26">
        <f>SUM(L77:L79)</f>
        <v>38</v>
      </c>
      <c r="M76" s="9"/>
    </row>
    <row r="77" spans="1:13" s="4" customFormat="1" ht="15" customHeight="1">
      <c r="A77" s="16" t="s">
        <v>14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27">
        <v>6</v>
      </c>
      <c r="M77" s="10"/>
    </row>
    <row r="78" spans="1:13" s="4" customFormat="1" ht="15" customHeight="1">
      <c r="A78" s="16" t="s">
        <v>15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27">
        <v>30</v>
      </c>
      <c r="M78" s="10"/>
    </row>
    <row r="79" spans="1:13" s="4" customFormat="1" ht="15" customHeight="1">
      <c r="A79" s="16" t="s">
        <v>16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27">
        <v>2</v>
      </c>
      <c r="M79" s="10"/>
    </row>
    <row r="80" spans="1:13" s="5" customFormat="1" ht="15" customHeight="1">
      <c r="A80" s="15" t="s">
        <v>44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26">
        <f>L81+L83</f>
        <v>509</v>
      </c>
      <c r="M80" s="9"/>
    </row>
    <row r="81" spans="1:13" s="5" customFormat="1" ht="15" customHeight="1">
      <c r="A81" s="15" t="s">
        <v>45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26">
        <f>L82</f>
        <v>134</v>
      </c>
      <c r="M81" s="9"/>
    </row>
    <row r="82" spans="1:13" ht="15" customHeight="1">
      <c r="A82" s="16" t="s">
        <v>77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27">
        <v>134</v>
      </c>
      <c r="M82" s="10"/>
    </row>
    <row r="83" spans="1:13" s="6" customFormat="1" ht="15" customHeight="1">
      <c r="A83" s="15" t="s">
        <v>78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26">
        <f>SUM(L84:L86)</f>
        <v>375</v>
      </c>
      <c r="M83" s="9"/>
    </row>
    <row r="84" spans="1:13" ht="15" customHeight="1">
      <c r="A84" s="16" t="s">
        <v>157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27">
        <v>35</v>
      </c>
      <c r="M84" s="10"/>
    </row>
    <row r="85" spans="1:13" ht="15" customHeight="1">
      <c r="A85" s="16" t="s">
        <v>158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27">
        <v>332</v>
      </c>
      <c r="M85" s="10"/>
    </row>
    <row r="86" spans="1:13" ht="15" customHeight="1">
      <c r="A86" s="16" t="s">
        <v>159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27">
        <v>8</v>
      </c>
      <c r="M86" s="10"/>
    </row>
    <row r="87" spans="1:13" s="6" customFormat="1" ht="15" customHeight="1">
      <c r="A87" s="15" t="s">
        <v>160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26">
        <f>L88+L94</f>
        <v>65</v>
      </c>
      <c r="M87" s="9"/>
    </row>
    <row r="88" spans="1:13" s="6" customFormat="1" ht="15" customHeight="1">
      <c r="A88" s="15" t="s">
        <v>161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26">
        <f>L89+L90</f>
        <v>27</v>
      </c>
      <c r="M88" s="9"/>
    </row>
    <row r="89" spans="1:13" s="6" customFormat="1" ht="15" customHeight="1">
      <c r="A89" s="15" t="s">
        <v>162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27">
        <v>17</v>
      </c>
      <c r="M89" s="9"/>
    </row>
    <row r="90" spans="1:13" s="6" customFormat="1" ht="18.75" customHeight="1">
      <c r="A90" s="15" t="s">
        <v>63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26">
        <f>SUM(L91:L93)</f>
        <v>10</v>
      </c>
      <c r="M90" s="9"/>
    </row>
    <row r="91" spans="1:13" s="4" customFormat="1" ht="18" customHeight="1">
      <c r="A91" s="16" t="s">
        <v>17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27">
        <v>3</v>
      </c>
      <c r="M91" s="10"/>
    </row>
    <row r="92" spans="1:13" s="4" customFormat="1" ht="15" customHeight="1">
      <c r="A92" s="16" t="s">
        <v>18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27">
        <v>4</v>
      </c>
      <c r="M92" s="10"/>
    </row>
    <row r="93" spans="1:13" s="4" customFormat="1" ht="15" customHeight="1">
      <c r="A93" s="16" t="s">
        <v>19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27">
        <v>3</v>
      </c>
      <c r="M93" s="10"/>
    </row>
    <row r="94" spans="1:13" s="5" customFormat="1" ht="15" customHeight="1">
      <c r="A94" s="15" t="s">
        <v>44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26">
        <f>L95</f>
        <v>38</v>
      </c>
      <c r="M94" s="9"/>
    </row>
    <row r="95" spans="1:13" s="5" customFormat="1" ht="15" customHeight="1">
      <c r="A95" s="15" t="s">
        <v>45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26">
        <f>L96</f>
        <v>38</v>
      </c>
      <c r="M95" s="9"/>
    </row>
    <row r="96" spans="1:13" ht="15" customHeight="1">
      <c r="A96" s="16" t="s">
        <v>79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27">
        <v>38</v>
      </c>
      <c r="M96" s="10"/>
    </row>
    <row r="97" spans="1:13" s="6" customFormat="1" ht="15" customHeight="1">
      <c r="A97" s="15" t="s">
        <v>80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26">
        <f>L98+L103</f>
        <v>148</v>
      </c>
      <c r="M97" s="9"/>
    </row>
    <row r="98" spans="1:13" s="6" customFormat="1" ht="15" customHeight="1">
      <c r="A98" s="15" t="s">
        <v>81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26">
        <f>L99+L100</f>
        <v>111</v>
      </c>
      <c r="M98" s="9"/>
    </row>
    <row r="99" spans="1:13" s="6" customFormat="1" ht="15" customHeight="1">
      <c r="A99" s="15" t="s">
        <v>82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27">
        <v>5</v>
      </c>
      <c r="M99" s="9"/>
    </row>
    <row r="100" spans="1:13" s="6" customFormat="1" ht="15" customHeight="1">
      <c r="A100" s="15" t="s">
        <v>63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26">
        <f>L101+L102</f>
        <v>106</v>
      </c>
      <c r="M100" s="9"/>
    </row>
    <row r="101" spans="1:13" s="4" customFormat="1" ht="15" customHeight="1">
      <c r="A101" s="16" t="s">
        <v>20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27">
        <v>25</v>
      </c>
      <c r="M101" s="10"/>
    </row>
    <row r="102" spans="1:13" s="4" customFormat="1" ht="15" customHeight="1">
      <c r="A102" s="16" t="s">
        <v>21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27">
        <v>81</v>
      </c>
      <c r="M102" s="10"/>
    </row>
    <row r="103" spans="1:13" s="5" customFormat="1" ht="15" customHeight="1">
      <c r="A103" s="15" t="s">
        <v>44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26">
        <f>L104</f>
        <v>37</v>
      </c>
      <c r="M103" s="9"/>
    </row>
    <row r="104" spans="1:13" s="5" customFormat="1" ht="15" customHeight="1">
      <c r="A104" s="15" t="s">
        <v>45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26">
        <f>SUM(L105:L106)</f>
        <v>37</v>
      </c>
      <c r="M104" s="9"/>
    </row>
    <row r="105" spans="1:13" ht="15" customHeight="1">
      <c r="A105" s="16" t="s">
        <v>83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27">
        <v>26</v>
      </c>
      <c r="M105" s="10"/>
    </row>
    <row r="106" spans="1:13" ht="15" customHeight="1">
      <c r="A106" s="16" t="s">
        <v>84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27">
        <v>11</v>
      </c>
      <c r="M106" s="10"/>
    </row>
    <row r="107" spans="1:13" s="6" customFormat="1" ht="15" customHeight="1">
      <c r="A107" s="15" t="s">
        <v>85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26">
        <f>L108+L113</f>
        <v>291</v>
      </c>
      <c r="M107" s="9"/>
    </row>
    <row r="108" spans="1:13" s="6" customFormat="1" ht="15" customHeight="1">
      <c r="A108" s="15" t="s">
        <v>86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26">
        <f>L109+L110</f>
        <v>142</v>
      </c>
      <c r="M108" s="9"/>
    </row>
    <row r="109" spans="1:13" s="6" customFormat="1" ht="15" customHeight="1">
      <c r="A109" s="15" t="s">
        <v>87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27">
        <v>38</v>
      </c>
      <c r="M109" s="9"/>
    </row>
    <row r="110" spans="1:13" s="6" customFormat="1" ht="15" customHeight="1">
      <c r="A110" s="15" t="s">
        <v>63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27">
        <v>104</v>
      </c>
      <c r="M110" s="9"/>
    </row>
    <row r="111" spans="1:13" s="4" customFormat="1" ht="15" customHeight="1">
      <c r="A111" s="16" t="s">
        <v>22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27">
        <v>69</v>
      </c>
      <c r="M111" s="10"/>
    </row>
    <row r="112" spans="1:13" s="4" customFormat="1" ht="15" customHeight="1">
      <c r="A112" s="16" t="s">
        <v>23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27">
        <v>35</v>
      </c>
      <c r="M112" s="10"/>
    </row>
    <row r="113" spans="1:13" s="5" customFormat="1" ht="15" customHeight="1">
      <c r="A113" s="15" t="s">
        <v>44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26">
        <f>L114</f>
        <v>149</v>
      </c>
      <c r="M113" s="9"/>
    </row>
    <row r="114" spans="1:13" s="5" customFormat="1" ht="15" customHeight="1">
      <c r="A114" s="15" t="s">
        <v>45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26">
        <f>L115+L116</f>
        <v>149</v>
      </c>
      <c r="M114" s="9"/>
    </row>
    <row r="115" spans="1:13" ht="15" customHeight="1">
      <c r="A115" s="16" t="s">
        <v>88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27">
        <v>50</v>
      </c>
      <c r="M115" s="10"/>
    </row>
    <row r="116" spans="1:13" ht="15" customHeight="1">
      <c r="A116" s="16" t="s">
        <v>89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27">
        <v>99</v>
      </c>
      <c r="M116" s="10"/>
    </row>
    <row r="117" spans="1:13" s="6" customFormat="1" ht="15" customHeight="1">
      <c r="A117" s="15" t="s">
        <v>90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26">
        <f>L118+L124</f>
        <v>387</v>
      </c>
      <c r="M117" s="9"/>
    </row>
    <row r="118" spans="1:13" s="6" customFormat="1" ht="15" customHeight="1">
      <c r="A118" s="15" t="s">
        <v>91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26">
        <f>L119+L120</f>
        <v>53</v>
      </c>
      <c r="M118" s="9"/>
    </row>
    <row r="119" spans="1:13" s="6" customFormat="1" ht="15" customHeight="1">
      <c r="A119" s="15" t="s">
        <v>92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27">
        <v>11</v>
      </c>
      <c r="M119" s="9"/>
    </row>
    <row r="120" spans="1:13" s="6" customFormat="1" ht="15" customHeight="1">
      <c r="A120" s="15" t="s">
        <v>63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26">
        <f>SUM(L121:L123)</f>
        <v>42</v>
      </c>
      <c r="M120" s="9"/>
    </row>
    <row r="121" spans="1:13" s="4" customFormat="1" ht="15" customHeight="1">
      <c r="A121" s="16" t="s">
        <v>24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27">
        <v>12</v>
      </c>
      <c r="M121" s="10"/>
    </row>
    <row r="122" spans="1:13" s="4" customFormat="1" ht="15" customHeight="1">
      <c r="A122" s="16" t="s">
        <v>25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27">
        <v>20</v>
      </c>
      <c r="M122" s="10"/>
    </row>
    <row r="123" spans="1:13" s="4" customFormat="1" ht="15" customHeight="1">
      <c r="A123" s="16" t="s">
        <v>26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27">
        <v>10</v>
      </c>
      <c r="M123" s="10"/>
    </row>
    <row r="124" spans="1:13" s="5" customFormat="1" ht="15" customHeight="1">
      <c r="A124" s="15" t="s">
        <v>44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26">
        <f>L125</f>
        <v>334</v>
      </c>
      <c r="M124" s="9"/>
    </row>
    <row r="125" spans="1:13" s="5" customFormat="1" ht="15" customHeight="1">
      <c r="A125" s="15" t="s">
        <v>78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26">
        <f>L126+L127</f>
        <v>334</v>
      </c>
      <c r="M125" s="9"/>
    </row>
    <row r="126" spans="1:13" ht="15" customHeight="1">
      <c r="A126" s="16" t="s">
        <v>93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27">
        <v>197</v>
      </c>
      <c r="M126" s="10"/>
    </row>
    <row r="127" spans="1:13" s="3" customFormat="1" ht="15" customHeight="1">
      <c r="A127" s="16" t="s">
        <v>94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27">
        <v>137</v>
      </c>
      <c r="M127" s="10"/>
    </row>
    <row r="128" spans="1:13" s="6" customFormat="1" ht="15" customHeight="1">
      <c r="A128" s="15" t="s">
        <v>95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26">
        <f>L129+L134</f>
        <v>913</v>
      </c>
      <c r="M128" s="9"/>
    </row>
    <row r="129" spans="1:13" s="6" customFormat="1" ht="15" customHeight="1">
      <c r="A129" s="15" t="s">
        <v>96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26">
        <f>L130+L131</f>
        <v>86</v>
      </c>
      <c r="M129" s="9"/>
    </row>
    <row r="130" spans="1:13" s="6" customFormat="1" ht="15" customHeight="1">
      <c r="A130" s="15" t="s">
        <v>97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27">
        <v>40</v>
      </c>
      <c r="M130" s="9"/>
    </row>
    <row r="131" spans="1:13" s="6" customFormat="1" ht="15" customHeight="1">
      <c r="A131" s="15" t="s">
        <v>63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26">
        <f>L132+L133</f>
        <v>46</v>
      </c>
      <c r="M131" s="9"/>
    </row>
    <row r="132" spans="1:13" s="4" customFormat="1" ht="15" customHeight="1">
      <c r="A132" s="16" t="s">
        <v>27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27">
        <v>29</v>
      </c>
      <c r="M132" s="10"/>
    </row>
    <row r="133" spans="1:13" s="4" customFormat="1" ht="15" customHeight="1">
      <c r="A133" s="16" t="s">
        <v>28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27">
        <v>17</v>
      </c>
      <c r="M133" s="10"/>
    </row>
    <row r="134" spans="1:13" s="5" customFormat="1" ht="15" customHeight="1">
      <c r="A134" s="15" t="s">
        <v>44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26">
        <f>L135+L137</f>
        <v>827</v>
      </c>
      <c r="M134" s="9"/>
    </row>
    <row r="135" spans="1:13" s="5" customFormat="1" ht="15" customHeight="1">
      <c r="A135" s="15" t="s">
        <v>45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26">
        <f>L136</f>
        <v>148</v>
      </c>
      <c r="M135" s="9"/>
    </row>
    <row r="136" spans="1:13" ht="15" customHeight="1">
      <c r="A136" s="16" t="s">
        <v>98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27">
        <v>148</v>
      </c>
      <c r="M136" s="10"/>
    </row>
    <row r="137" spans="1:13" s="5" customFormat="1" ht="15" customHeight="1">
      <c r="A137" s="15" t="s">
        <v>78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26">
        <f>SUM(L138:L141)</f>
        <v>679</v>
      </c>
      <c r="M137" s="9"/>
    </row>
    <row r="138" spans="1:13" ht="15" customHeight="1">
      <c r="A138" s="16" t="s">
        <v>99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27">
        <v>81</v>
      </c>
      <c r="M138" s="10"/>
    </row>
    <row r="139" spans="1:13" ht="24" customHeight="1">
      <c r="A139" s="16" t="s">
        <v>100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27">
        <v>396</v>
      </c>
      <c r="M139" s="10"/>
    </row>
    <row r="140" spans="1:13" ht="15" customHeight="1">
      <c r="A140" s="16" t="s">
        <v>101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27">
        <v>178</v>
      </c>
      <c r="M140" s="10"/>
    </row>
    <row r="141" spans="1:13" ht="15" customHeight="1">
      <c r="A141" s="16" t="s">
        <v>102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27">
        <v>24</v>
      </c>
      <c r="M141" s="10"/>
    </row>
    <row r="142" spans="1:13" s="6" customFormat="1" ht="15" customHeight="1">
      <c r="A142" s="15" t="s">
        <v>103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26">
        <f>L143+L148</f>
        <v>90</v>
      </c>
      <c r="M142" s="9"/>
    </row>
    <row r="143" spans="1:13" s="6" customFormat="1" ht="15" customHeight="1">
      <c r="A143" s="15" t="s">
        <v>104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26">
        <f>L144+L145</f>
        <v>48</v>
      </c>
      <c r="M143" s="9"/>
    </row>
    <row r="144" spans="1:13" s="6" customFormat="1" ht="15" customHeight="1">
      <c r="A144" s="15" t="s">
        <v>105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27">
        <v>0</v>
      </c>
      <c r="M144" s="9"/>
    </row>
    <row r="145" spans="1:13" s="6" customFormat="1" ht="15" customHeight="1">
      <c r="A145" s="15" t="s">
        <v>63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26">
        <f>L146+L147</f>
        <v>48</v>
      </c>
      <c r="M145" s="9"/>
    </row>
    <row r="146" spans="1:13" s="4" customFormat="1" ht="15" customHeight="1">
      <c r="A146" s="16" t="s">
        <v>29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27">
        <v>28</v>
      </c>
      <c r="M146" s="10"/>
    </row>
    <row r="147" spans="1:13" s="4" customFormat="1" ht="15" customHeight="1">
      <c r="A147" s="16" t="s">
        <v>106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27">
        <v>20</v>
      </c>
      <c r="M147" s="10"/>
    </row>
    <row r="148" spans="1:13" s="5" customFormat="1" ht="15" customHeight="1">
      <c r="A148" s="15" t="s">
        <v>44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26">
        <f>L149</f>
        <v>42</v>
      </c>
      <c r="M148" s="9"/>
    </row>
    <row r="149" spans="1:13" s="5" customFormat="1" ht="15" customHeight="1">
      <c r="A149" s="15" t="s">
        <v>78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26">
        <f>SUM(L150:L152)</f>
        <v>42</v>
      </c>
      <c r="M149" s="9"/>
    </row>
    <row r="150" spans="1:13" ht="15" customHeight="1">
      <c r="A150" s="16" t="s">
        <v>107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27">
        <v>20</v>
      </c>
      <c r="M150" s="10"/>
    </row>
    <row r="151" spans="1:13" ht="15" customHeight="1">
      <c r="A151" s="16" t="s">
        <v>108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27">
        <v>14</v>
      </c>
      <c r="M151" s="10"/>
    </row>
    <row r="152" spans="1:13" ht="15" customHeight="1">
      <c r="A152" s="16" t="s">
        <v>109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27">
        <v>8</v>
      </c>
      <c r="M152" s="10"/>
    </row>
    <row r="153" spans="1:13" s="6" customFormat="1" ht="15" customHeight="1">
      <c r="A153" s="15" t="s">
        <v>110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26">
        <f>L154+L159</f>
        <v>171</v>
      </c>
      <c r="M153" s="9"/>
    </row>
    <row r="154" spans="1:13" s="6" customFormat="1" ht="15" customHeight="1">
      <c r="A154" s="15" t="s">
        <v>111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26">
        <f>L155+L156</f>
        <v>29</v>
      </c>
      <c r="M154" s="9"/>
    </row>
    <row r="155" spans="1:13" s="6" customFormat="1" ht="15" customHeight="1">
      <c r="A155" s="15" t="s">
        <v>112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27">
        <v>11</v>
      </c>
      <c r="M155" s="9"/>
    </row>
    <row r="156" spans="1:13" s="6" customFormat="1" ht="15" customHeight="1">
      <c r="A156" s="15" t="s">
        <v>63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26">
        <f>L157+L158</f>
        <v>18</v>
      </c>
      <c r="M156" s="9"/>
    </row>
    <row r="157" spans="1:13" s="4" customFormat="1" ht="15" customHeight="1">
      <c r="A157" s="16" t="s">
        <v>30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27">
        <v>8</v>
      </c>
      <c r="M157" s="10"/>
    </row>
    <row r="158" spans="1:13" ht="15" customHeight="1">
      <c r="A158" s="16" t="s">
        <v>166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27">
        <v>10</v>
      </c>
      <c r="M158" s="10"/>
    </row>
    <row r="159" spans="1:13" s="5" customFormat="1" ht="15" customHeight="1">
      <c r="A159" s="15" t="s">
        <v>44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26">
        <f>L160+L163</f>
        <v>142</v>
      </c>
      <c r="M159" s="9"/>
    </row>
    <row r="160" spans="1:13" s="5" customFormat="1" ht="15" customHeight="1">
      <c r="A160" s="15" t="s">
        <v>45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26">
        <f>L161+L162</f>
        <v>31</v>
      </c>
      <c r="M160" s="9"/>
    </row>
    <row r="161" spans="1:13" ht="15" customHeight="1">
      <c r="A161" s="16" t="s">
        <v>113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27">
        <v>18</v>
      </c>
      <c r="M161" s="10"/>
    </row>
    <row r="162" spans="1:13" ht="15" customHeight="1">
      <c r="A162" s="16" t="s">
        <v>114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27">
        <v>13</v>
      </c>
      <c r="M162" s="10"/>
    </row>
    <row r="163" spans="1:13" s="6" customFormat="1" ht="15" customHeight="1">
      <c r="A163" s="15" t="s">
        <v>78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26">
        <f>SUM(L164:L171)</f>
        <v>111</v>
      </c>
      <c r="M163" s="9"/>
    </row>
    <row r="164" spans="1:13" ht="15" customHeight="1">
      <c r="A164" s="16" t="s">
        <v>115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27">
        <v>11</v>
      </c>
      <c r="M164" s="10"/>
    </row>
    <row r="165" spans="1:13" ht="15" customHeight="1">
      <c r="A165" s="16" t="s">
        <v>116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27">
        <v>13</v>
      </c>
      <c r="M165" s="10"/>
    </row>
    <row r="166" spans="1:13" ht="15" customHeight="1">
      <c r="A166" s="16" t="s">
        <v>117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27">
        <v>15</v>
      </c>
      <c r="M166" s="10"/>
    </row>
    <row r="167" spans="1:13" ht="15" customHeight="1">
      <c r="A167" s="16" t="s">
        <v>118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27">
        <v>16</v>
      </c>
      <c r="M167" s="10"/>
    </row>
    <row r="168" spans="1:13" ht="15" customHeight="1">
      <c r="A168" s="16" t="s">
        <v>119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27">
        <v>11</v>
      </c>
      <c r="M168" s="10"/>
    </row>
    <row r="169" spans="1:13" ht="15" customHeight="1">
      <c r="A169" s="16" t="s">
        <v>120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27">
        <v>13</v>
      </c>
      <c r="M169" s="10"/>
    </row>
    <row r="170" spans="1:13" ht="15" customHeight="1">
      <c r="A170" s="16" t="s">
        <v>121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27">
        <v>23</v>
      </c>
      <c r="M170" s="10"/>
    </row>
    <row r="171" spans="1:13" ht="15" customHeight="1">
      <c r="A171" s="16" t="s">
        <v>122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27">
        <v>9</v>
      </c>
      <c r="M171" s="10"/>
    </row>
    <row r="172" spans="1:13" s="6" customFormat="1" ht="15" customHeight="1">
      <c r="A172" s="15" t="s">
        <v>123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26">
        <f>L173+L178</f>
        <v>220</v>
      </c>
      <c r="M172" s="9"/>
    </row>
    <row r="173" spans="1:13" s="6" customFormat="1" ht="15" customHeight="1">
      <c r="A173" s="15" t="s">
        <v>124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26">
        <f>L174+L175</f>
        <v>27</v>
      </c>
      <c r="M173" s="9"/>
    </row>
    <row r="174" spans="1:13" s="6" customFormat="1" ht="15" customHeight="1">
      <c r="A174" s="15" t="s">
        <v>125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27">
        <v>0</v>
      </c>
      <c r="M174" s="9"/>
    </row>
    <row r="175" spans="1:13" s="6" customFormat="1" ht="15" customHeight="1">
      <c r="A175" s="15" t="s">
        <v>63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26">
        <f>L176+L177</f>
        <v>27</v>
      </c>
      <c r="M175" s="9"/>
    </row>
    <row r="176" spans="1:13" s="4" customFormat="1" ht="15" customHeight="1">
      <c r="A176" s="16" t="s">
        <v>126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27">
        <v>7</v>
      </c>
      <c r="M176" s="10"/>
    </row>
    <row r="177" spans="1:13" s="4" customFormat="1" ht="15" customHeight="1">
      <c r="A177" s="16" t="s">
        <v>127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27">
        <v>20</v>
      </c>
      <c r="M177" s="10"/>
    </row>
    <row r="178" spans="1:13" s="5" customFormat="1" ht="15" customHeight="1">
      <c r="A178" s="15" t="s">
        <v>44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26">
        <f>L179</f>
        <v>193</v>
      </c>
      <c r="M178" s="9"/>
    </row>
    <row r="179" spans="1:13" s="5" customFormat="1" ht="15" customHeight="1">
      <c r="A179" s="15" t="s">
        <v>78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26">
        <f>SUM(L180:L188)</f>
        <v>193</v>
      </c>
      <c r="M179" s="9"/>
    </row>
    <row r="180" spans="1:13" ht="15" customHeight="1">
      <c r="A180" s="16" t="s">
        <v>128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27">
        <v>12</v>
      </c>
      <c r="M180" s="10"/>
    </row>
    <row r="181" spans="1:13" ht="15" customHeight="1">
      <c r="A181" s="16" t="s">
        <v>129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27">
        <v>11</v>
      </c>
      <c r="M181" s="10"/>
    </row>
    <row r="182" spans="1:13" ht="15" customHeight="1">
      <c r="A182" s="16" t="s">
        <v>130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27">
        <v>13</v>
      </c>
      <c r="M182" s="10"/>
    </row>
    <row r="183" spans="1:13" ht="15" customHeight="1">
      <c r="A183" s="16" t="s">
        <v>131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27">
        <v>9</v>
      </c>
      <c r="M183" s="10"/>
    </row>
    <row r="184" spans="1:13" ht="15" customHeight="1">
      <c r="A184" s="16" t="s">
        <v>132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27">
        <v>14</v>
      </c>
      <c r="M184" s="10"/>
    </row>
    <row r="185" spans="1:13" ht="15" customHeight="1">
      <c r="A185" s="16" t="s">
        <v>133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27">
        <v>14</v>
      </c>
      <c r="M185" s="10"/>
    </row>
    <row r="186" spans="1:13" ht="15" customHeight="1">
      <c r="A186" s="16" t="s">
        <v>134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27">
        <v>17</v>
      </c>
      <c r="M186" s="10"/>
    </row>
    <row r="187" spans="1:13" ht="15" customHeight="1">
      <c r="A187" s="16" t="s">
        <v>135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27">
        <v>66</v>
      </c>
      <c r="M187" s="10"/>
    </row>
    <row r="188" spans="1:13" ht="15" customHeight="1">
      <c r="A188" s="16" t="s">
        <v>136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27">
        <v>37</v>
      </c>
      <c r="M188" s="10"/>
    </row>
    <row r="189" spans="1:13" s="6" customFormat="1" ht="15" customHeight="1">
      <c r="A189" s="15" t="s">
        <v>137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26">
        <f>L190+L194</f>
        <v>78</v>
      </c>
      <c r="M189" s="9"/>
    </row>
    <row r="190" spans="1:13" s="6" customFormat="1" ht="15" customHeight="1">
      <c r="A190" s="15" t="s">
        <v>138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26">
        <f>L191+L192</f>
        <v>34</v>
      </c>
      <c r="M190" s="9"/>
    </row>
    <row r="191" spans="1:13" s="6" customFormat="1" ht="15" customHeight="1">
      <c r="A191" s="15" t="s">
        <v>139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27">
        <v>0</v>
      </c>
      <c r="M191" s="9"/>
    </row>
    <row r="192" spans="1:13" s="6" customFormat="1" ht="15" customHeight="1">
      <c r="A192" s="15" t="s">
        <v>63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26">
        <f>L193</f>
        <v>34</v>
      </c>
      <c r="M192" s="9"/>
    </row>
    <row r="193" spans="1:13" s="4" customFormat="1" ht="15" customHeight="1">
      <c r="A193" s="16" t="s">
        <v>140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27">
        <v>34</v>
      </c>
      <c r="M193" s="10"/>
    </row>
    <row r="194" spans="1:13" s="5" customFormat="1" ht="15" customHeight="1">
      <c r="A194" s="15" t="s">
        <v>44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26">
        <f>L195</f>
        <v>44</v>
      </c>
      <c r="M194" s="9"/>
    </row>
    <row r="195" spans="1:13" s="5" customFormat="1" ht="15" customHeight="1">
      <c r="A195" s="15" t="s">
        <v>78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26">
        <f>SUM(L196:L200)</f>
        <v>44</v>
      </c>
      <c r="M195" s="9"/>
    </row>
    <row r="196" spans="1:13" ht="15" customHeight="1">
      <c r="A196" s="16" t="s">
        <v>141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27">
        <v>7</v>
      </c>
      <c r="M196" s="10"/>
    </row>
    <row r="197" spans="1:13" ht="15" customHeight="1">
      <c r="A197" s="16" t="s">
        <v>142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27">
        <v>14</v>
      </c>
      <c r="M197" s="10"/>
    </row>
    <row r="198" spans="1:13" ht="15" customHeight="1">
      <c r="A198" s="16" t="s">
        <v>143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27">
        <v>5</v>
      </c>
      <c r="M198" s="10"/>
    </row>
    <row r="199" spans="1:13" ht="15" customHeight="1">
      <c r="A199" s="16" t="s">
        <v>144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27">
        <v>14</v>
      </c>
      <c r="M199" s="10"/>
    </row>
    <row r="200" spans="1:13" ht="15" customHeight="1">
      <c r="A200" s="16" t="s">
        <v>145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27">
        <v>4</v>
      </c>
      <c r="M200" s="10"/>
    </row>
    <row r="201" spans="1:13" s="6" customFormat="1" ht="15" customHeight="1">
      <c r="A201" s="15" t="s">
        <v>146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26">
        <f>L202+L207</f>
        <v>89</v>
      </c>
      <c r="M201" s="9"/>
    </row>
    <row r="202" spans="1:13" s="6" customFormat="1" ht="15" customHeight="1">
      <c r="A202" s="15" t="s">
        <v>147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26">
        <f>L203+L204</f>
        <v>10</v>
      </c>
      <c r="M202" s="9"/>
    </row>
    <row r="203" spans="1:13" s="6" customFormat="1" ht="15" customHeight="1">
      <c r="A203" s="15" t="s">
        <v>148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27">
        <v>2</v>
      </c>
      <c r="M203" s="9"/>
    </row>
    <row r="204" spans="1:13" s="6" customFormat="1" ht="15" customHeight="1">
      <c r="A204" s="15" t="s">
        <v>63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26">
        <f>L205</f>
        <v>8</v>
      </c>
      <c r="M204" s="9"/>
    </row>
    <row r="205" spans="1:13" s="4" customFormat="1" ht="15" customHeight="1">
      <c r="A205" s="16" t="s">
        <v>149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27">
        <v>8</v>
      </c>
      <c r="M205" s="10"/>
    </row>
    <row r="206" spans="1:13" s="5" customFormat="1" ht="15" customHeight="1">
      <c r="A206" s="15" t="s">
        <v>44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26">
        <f>L207</f>
        <v>79</v>
      </c>
      <c r="M206" s="9"/>
    </row>
    <row r="207" spans="1:13" s="5" customFormat="1" ht="15" customHeight="1">
      <c r="A207" s="15" t="s">
        <v>78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26">
        <f>SUM(L208:L213)</f>
        <v>79</v>
      </c>
      <c r="M207" s="9"/>
    </row>
    <row r="208" spans="1:13" ht="15" customHeight="1">
      <c r="A208" s="16" t="s">
        <v>150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27">
        <v>11</v>
      </c>
      <c r="M208" s="10"/>
    </row>
    <row r="209" spans="1:13" ht="15" customHeight="1">
      <c r="A209" s="16" t="s">
        <v>151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27">
        <v>9</v>
      </c>
      <c r="M209" s="10"/>
    </row>
    <row r="210" spans="1:13" ht="15" customHeight="1">
      <c r="A210" s="16" t="s">
        <v>152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27">
        <v>5</v>
      </c>
      <c r="M210" s="10"/>
    </row>
    <row r="211" spans="1:13" ht="15" customHeight="1">
      <c r="A211" s="16" t="s">
        <v>153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27">
        <v>23</v>
      </c>
      <c r="M211" s="10"/>
    </row>
    <row r="212" spans="1:13" ht="15" customHeight="1">
      <c r="A212" s="16" t="s">
        <v>154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27">
        <v>26</v>
      </c>
      <c r="M212" s="10"/>
    </row>
    <row r="213" spans="1:13" ht="14.25" customHeight="1">
      <c r="A213" s="16" t="s">
        <v>155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27">
        <v>5</v>
      </c>
      <c r="M213" s="10"/>
    </row>
    <row r="214" ht="13.5">
      <c r="L214" s="25"/>
    </row>
  </sheetData>
  <sheetProtection formatCells="0" formatColumns="0" formatRows="0" insertColumns="0" insertRows="0" insertHyperlinks="0" deleteColumns="0" deleteRows="0" sort="0" autoFilter="0" pivotTables="0"/>
  <mergeCells count="4">
    <mergeCell ref="A2:M2"/>
    <mergeCell ref="B4:H5"/>
    <mergeCell ref="I4:M5"/>
    <mergeCell ref="A4:A6"/>
  </mergeCells>
  <printOptions horizontalCentered="1"/>
  <pageMargins left="0.03937007874015748" right="0.03937007874015748" top="0.7480314960629921" bottom="0.7480314960629921" header="0.31496062992125984" footer="0.31496062992125984"/>
  <pageSetup firstPageNumber="12" useFirstPageNumber="1" horizontalDpi="600" verticalDpi="600" orientation="portrait" paperSize="9" r:id="rId1"/>
  <headerFooter differentOddEven="1">
    <oddFooter>&amp;L&amp;14—&amp;P—</oddFooter>
    <evenFooter>&amp;R&amp;14—&amp;P—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2012-05-20T13:34:20Z</cp:lastPrinted>
  <dcterms:created xsi:type="dcterms:W3CDTF">2006-09-13T11:21:51Z</dcterms:created>
  <dcterms:modified xsi:type="dcterms:W3CDTF">2019-11-17T05:38:30Z</dcterms:modified>
  <cp:category/>
  <cp:version/>
  <cp:contentType/>
  <cp:contentStatus/>
</cp:coreProperties>
</file>